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PRESUPUESTOS PARA COMPARACION DE PRECIOS 2022 SIN COSTOS\LOTE 1\"/>
    </mc:Choice>
  </mc:AlternateContent>
  <bookViews>
    <workbookView xWindow="0" yWindow="0" windowWidth="28800" windowHeight="1233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1" i="1" l="1"/>
  <c r="G42" i="1" s="1"/>
  <c r="F38" i="1" l="1"/>
  <c r="G39" i="1" s="1"/>
  <c r="F24" i="1"/>
  <c r="F30" i="1"/>
  <c r="F31" i="1"/>
  <c r="F32" i="1"/>
  <c r="F33" i="1"/>
  <c r="F19" i="1"/>
  <c r="G21" i="1" s="1"/>
  <c r="G35" i="1" l="1"/>
  <c r="G25" i="1"/>
  <c r="G28" i="1" s="1"/>
  <c r="G45" i="1" l="1"/>
  <c r="G52" i="1" s="1"/>
  <c r="G54" i="1" s="1"/>
  <c r="G49" i="1" l="1"/>
  <c r="G51" i="1"/>
  <c r="G47" i="1"/>
  <c r="G48" i="1"/>
  <c r="G50" i="1"/>
  <c r="G53" i="1" l="1"/>
  <c r="G56" i="1" s="1"/>
</calcChain>
</file>

<file path=xl/sharedStrings.xml><?xml version="1.0" encoding="utf-8"?>
<sst xmlns="http://schemas.openxmlformats.org/spreadsheetml/2006/main" count="46" uniqueCount="42">
  <si>
    <t>OBRA:</t>
  </si>
  <si>
    <t>SECTOR:</t>
  </si>
  <si>
    <t>FECHA:</t>
  </si>
  <si>
    <t>No.</t>
  </si>
  <si>
    <t>DESCRIPCIÓN</t>
  </si>
  <si>
    <t>CANTIDAD</t>
  </si>
  <si>
    <t>UNIDAD</t>
  </si>
  <si>
    <t>PRECIO</t>
  </si>
  <si>
    <t xml:space="preserve">SUB.-TOTAL </t>
  </si>
  <si>
    <t>TOTAL</t>
  </si>
  <si>
    <t>PRELIMINARES</t>
  </si>
  <si>
    <t>NIVELACION TOPOGRÁFICA</t>
  </si>
  <si>
    <t>ML</t>
  </si>
  <si>
    <t>M3</t>
  </si>
  <si>
    <t>M2</t>
  </si>
  <si>
    <t>PA</t>
  </si>
  <si>
    <t>SUB-TOTAL</t>
  </si>
  <si>
    <t>SEGUROS Y FIANZAS</t>
  </si>
  <si>
    <t>TRANSPORTE</t>
  </si>
  <si>
    <t>PENSIONES Y JUBILACION</t>
  </si>
  <si>
    <t>CODIA</t>
  </si>
  <si>
    <t>GASTOS ADMINISTRATIVOS</t>
  </si>
  <si>
    <t>SUP. Y DIRECCIÓN.</t>
  </si>
  <si>
    <t>SUB.-TOTAL GASTOS INDIRECTOS</t>
  </si>
  <si>
    <t>ITBIS DEL 10%</t>
  </si>
  <si>
    <t xml:space="preserve">                 TOTAL GENERAL</t>
  </si>
  <si>
    <t>MOVIMIENTO DE TIERRA</t>
  </si>
  <si>
    <t>Hormigón SIMPLE EN PARTE SUPERIOR DE MURO</t>
  </si>
  <si>
    <t>MUROS</t>
  </si>
  <si>
    <t>MURO EN PIEDRA</t>
  </si>
  <si>
    <t xml:space="preserve">ACONDICIONAMIENTO DEL AREA </t>
  </si>
  <si>
    <t xml:space="preserve">BASE EN HORMIGON PARA COLOCAR MURO DE PIEDRA </t>
  </si>
  <si>
    <t>DORECTOR OBRAS MUNICIPALES</t>
  </si>
  <si>
    <t>(PRESUPUESTO PARTICIPATIVO)</t>
  </si>
  <si>
    <t xml:space="preserve">HORMIGON </t>
  </si>
  <si>
    <t>CONTENES</t>
  </si>
  <si>
    <t>ACERAS</t>
  </si>
  <si>
    <t>ENERO 2022</t>
  </si>
  <si>
    <t>ANGEL MAÑAN</t>
  </si>
  <si>
    <t>PUEBLO NUEVO NUEVA ESPERANZA</t>
  </si>
  <si>
    <t xml:space="preserve">ACERAS, CONTENES Y ENCACHE DE PIEDRA </t>
  </si>
  <si>
    <t>LIMPIEZA CONTINUA Y 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</si>
</sst>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&quot;$&quot;#,##0.00_);[Red]\(&quot;$&quot;#,##0.00\)"/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0" fillId="0" borderId="2" xfId="0" applyBorder="1"/>
    <xf numFmtId="0" fontId="0" fillId="0" borderId="4" xfId="0" applyBorder="1"/>
    <xf numFmtId="0" fontId="2" fillId="0" borderId="6" xfId="0" applyFont="1" applyBorder="1"/>
    <xf numFmtId="0" fontId="0" fillId="0" borderId="6" xfId="0" applyBorder="1"/>
    <xf numFmtId="43" fontId="0" fillId="0" borderId="6" xfId="1" applyFont="1" applyBorder="1"/>
    <xf numFmtId="8" fontId="0" fillId="0" borderId="6" xfId="0" applyNumberFormat="1" applyBorder="1"/>
    <xf numFmtId="0" fontId="0" fillId="0" borderId="6" xfId="0" applyBorder="1" applyAlignment="1">
      <alignment wrapText="1"/>
    </xf>
    <xf numFmtId="8" fontId="0" fillId="0" borderId="5" xfId="0" applyNumberFormat="1" applyBorder="1"/>
    <xf numFmtId="0" fontId="2" fillId="0" borderId="2" xfId="0" applyFont="1" applyBorder="1"/>
    <xf numFmtId="0" fontId="2" fillId="0" borderId="4" xfId="0" applyFont="1" applyBorder="1"/>
    <xf numFmtId="8" fontId="2" fillId="0" borderId="5" xfId="0" applyNumberFormat="1" applyFont="1" applyBorder="1"/>
    <xf numFmtId="0" fontId="0" fillId="0" borderId="6" xfId="0" applyBorder="1" applyAlignment="1">
      <alignment horizontal="center"/>
    </xf>
    <xf numFmtId="0" fontId="2" fillId="0" borderId="3" xfId="0" applyFont="1" applyBorder="1"/>
    <xf numFmtId="0" fontId="2" fillId="0" borderId="5" xfId="0" applyFont="1" applyBorder="1"/>
    <xf numFmtId="0" fontId="2" fillId="0" borderId="7" xfId="0" applyFont="1" applyBorder="1"/>
    <xf numFmtId="0" fontId="2" fillId="0" borderId="8" xfId="0" applyFont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2" fillId="0" borderId="10" xfId="0" applyFont="1" applyBorder="1"/>
    <xf numFmtId="8" fontId="0" fillId="0" borderId="11" xfId="0" applyNumberFormat="1" applyBorder="1"/>
    <xf numFmtId="0" fontId="0" fillId="0" borderId="12" xfId="0" applyBorder="1"/>
    <xf numFmtId="0" fontId="0" fillId="0" borderId="13" xfId="0" applyBorder="1"/>
    <xf numFmtId="0" fontId="0" fillId="0" borderId="0" xfId="0" applyBorder="1"/>
    <xf numFmtId="10" fontId="0" fillId="0" borderId="0" xfId="0" applyNumberFormat="1" applyBorder="1"/>
    <xf numFmtId="0" fontId="0" fillId="0" borderId="15" xfId="0" applyBorder="1"/>
    <xf numFmtId="0" fontId="0" fillId="0" borderId="1" xfId="0" applyBorder="1"/>
    <xf numFmtId="10" fontId="0" fillId="0" borderId="1" xfId="0" applyNumberFormat="1" applyBorder="1"/>
    <xf numFmtId="8" fontId="0" fillId="0" borderId="16" xfId="0" applyNumberFormat="1" applyBorder="1"/>
    <xf numFmtId="0" fontId="0" fillId="0" borderId="17" xfId="0" applyBorder="1"/>
    <xf numFmtId="8" fontId="0" fillId="0" borderId="18" xfId="0" applyNumberFormat="1" applyBorder="1"/>
    <xf numFmtId="0" fontId="0" fillId="0" borderId="19" xfId="0" applyBorder="1"/>
    <xf numFmtId="0" fontId="0" fillId="0" borderId="20" xfId="0" applyBorder="1"/>
    <xf numFmtId="9" fontId="0" fillId="0" borderId="20" xfId="0" applyNumberFormat="1" applyBorder="1"/>
    <xf numFmtId="8" fontId="0" fillId="0" borderId="21" xfId="0" applyNumberFormat="1" applyBorder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22" xfId="0" applyBorder="1"/>
    <xf numFmtId="0" fontId="0" fillId="0" borderId="23" xfId="0" applyBorder="1"/>
    <xf numFmtId="8" fontId="0" fillId="0" borderId="24" xfId="0" applyNumberFormat="1" applyBorder="1"/>
    <xf numFmtId="43" fontId="0" fillId="0" borderId="6" xfId="1" applyFont="1" applyBorder="1" applyAlignment="1">
      <alignment horizontal="center"/>
    </xf>
    <xf numFmtId="0" fontId="2" fillId="0" borderId="22" xfId="0" applyFont="1" applyBorder="1"/>
    <xf numFmtId="0" fontId="2" fillId="0" borderId="23" xfId="0" applyFont="1" applyBorder="1"/>
    <xf numFmtId="0" fontId="2" fillId="0" borderId="0" xfId="0" applyFont="1"/>
    <xf numFmtId="49" fontId="2" fillId="0" borderId="0" xfId="0" applyNumberFormat="1" applyFont="1"/>
    <xf numFmtId="8" fontId="0" fillId="0" borderId="14" xfId="0" applyNumberFormat="1" applyBorder="1"/>
    <xf numFmtId="0" fontId="5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1</xdr:row>
      <xdr:rowOff>19050</xdr:rowOff>
    </xdr:from>
    <xdr:to>
      <xdr:col>6</xdr:col>
      <xdr:colOff>160569</xdr:colOff>
      <xdr:row>8</xdr:row>
      <xdr:rowOff>76200</xdr:rowOff>
    </xdr:to>
    <xdr:pic>
      <xdr:nvPicPr>
        <xdr:cNvPr id="4" name="Imagen 3" descr="C:\Users\COMPUTOS\Desktop\TIMBRADOS DEPARTAMENTAALES\3.pn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09" t="16613" r="4808" b="16457"/>
        <a:stretch/>
      </xdr:blipFill>
      <xdr:spPr bwMode="auto">
        <a:xfrm>
          <a:off x="866775" y="209550"/>
          <a:ext cx="6913794" cy="13906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G56"/>
  <sheetViews>
    <sheetView tabSelected="1" topLeftCell="A25" zoomScaleNormal="100" workbookViewId="0">
      <selection activeCell="I23" sqref="I23"/>
    </sheetView>
  </sheetViews>
  <sheetFormatPr baseColWidth="10" defaultRowHeight="15" x14ac:dyDescent="0.25"/>
  <cols>
    <col min="2" max="2" width="51.42578125" customWidth="1"/>
    <col min="4" max="4" width="14" customWidth="1"/>
    <col min="6" max="6" width="14.5703125" customWidth="1"/>
    <col min="7" max="7" width="14" customWidth="1"/>
  </cols>
  <sheetData>
    <row r="10" spans="1:7" ht="18.75" x14ac:dyDescent="0.3">
      <c r="A10" s="48" t="s">
        <v>33</v>
      </c>
      <c r="B10" s="48"/>
      <c r="C10" s="48"/>
      <c r="D10" s="48"/>
      <c r="E10" s="48"/>
      <c r="F10" s="48"/>
      <c r="G10" s="48"/>
    </row>
    <row r="12" spans="1:7" x14ac:dyDescent="0.25">
      <c r="A12" t="s">
        <v>0</v>
      </c>
      <c r="B12" s="45" t="s">
        <v>40</v>
      </c>
    </row>
    <row r="13" spans="1:7" x14ac:dyDescent="0.25">
      <c r="A13" t="s">
        <v>1</v>
      </c>
      <c r="B13" s="45" t="s">
        <v>39</v>
      </c>
    </row>
    <row r="14" spans="1:7" x14ac:dyDescent="0.25">
      <c r="A14" t="s">
        <v>2</v>
      </c>
      <c r="B14" s="46" t="s">
        <v>37</v>
      </c>
    </row>
    <row r="15" spans="1:7" ht="15.75" thickBot="1" x14ac:dyDescent="0.3"/>
    <row r="16" spans="1:7" ht="15.75" thickBot="1" x14ac:dyDescent="0.3">
      <c r="A16" s="9" t="s">
        <v>3</v>
      </c>
      <c r="B16" s="13" t="s">
        <v>4</v>
      </c>
      <c r="C16" s="10" t="s">
        <v>5</v>
      </c>
      <c r="D16" s="13" t="s">
        <v>6</v>
      </c>
      <c r="E16" s="10" t="s">
        <v>7</v>
      </c>
      <c r="F16" s="13" t="s">
        <v>8</v>
      </c>
      <c r="G16" s="14" t="s">
        <v>9</v>
      </c>
    </row>
    <row r="17" spans="1:7" ht="15.75" thickBot="1" x14ac:dyDescent="0.3"/>
    <row r="18" spans="1:7" x14ac:dyDescent="0.25">
      <c r="A18" s="15">
        <v>1</v>
      </c>
      <c r="B18" s="16" t="s">
        <v>10</v>
      </c>
      <c r="C18" s="17"/>
      <c r="D18" s="17"/>
      <c r="E18" s="17"/>
      <c r="F18" s="17"/>
      <c r="G18" s="18"/>
    </row>
    <row r="19" spans="1:7" x14ac:dyDescent="0.25">
      <c r="A19" s="19">
        <v>1.1000000000000001</v>
      </c>
      <c r="B19" s="4" t="s">
        <v>11</v>
      </c>
      <c r="C19" s="5">
        <v>1</v>
      </c>
      <c r="D19" s="12" t="s">
        <v>15</v>
      </c>
      <c r="E19" s="5">
        <v>0</v>
      </c>
      <c r="F19" s="6">
        <f>E19*C19</f>
        <v>0</v>
      </c>
      <c r="G19" s="20"/>
    </row>
    <row r="20" spans="1:7" x14ac:dyDescent="0.25">
      <c r="A20" s="19"/>
      <c r="B20" s="4"/>
      <c r="C20" s="5"/>
      <c r="D20" s="12"/>
      <c r="E20" s="4"/>
      <c r="F20" s="6"/>
      <c r="G20" s="20"/>
    </row>
    <row r="21" spans="1:7" x14ac:dyDescent="0.25">
      <c r="A21" s="21">
        <v>2</v>
      </c>
      <c r="B21" s="3" t="s">
        <v>26</v>
      </c>
      <c r="C21" s="5"/>
      <c r="D21" s="12"/>
      <c r="E21" s="4"/>
      <c r="F21" s="6"/>
      <c r="G21" s="22">
        <f>F19</f>
        <v>0</v>
      </c>
    </row>
    <row r="22" spans="1:7" x14ac:dyDescent="0.25">
      <c r="A22" s="19"/>
      <c r="B22" s="7"/>
      <c r="C22" s="5"/>
      <c r="D22" s="12"/>
      <c r="E22" s="5"/>
      <c r="F22" s="6"/>
      <c r="G22" s="20"/>
    </row>
    <row r="23" spans="1:7" x14ac:dyDescent="0.25">
      <c r="A23" s="19"/>
      <c r="B23" s="4"/>
      <c r="C23" s="5"/>
      <c r="D23" s="12"/>
      <c r="E23" s="5"/>
      <c r="F23" s="6"/>
      <c r="G23" s="20"/>
    </row>
    <row r="24" spans="1:7" x14ac:dyDescent="0.25">
      <c r="A24" s="19">
        <v>2.2999999999999998</v>
      </c>
      <c r="B24" s="4" t="s">
        <v>30</v>
      </c>
      <c r="C24" s="5">
        <v>90</v>
      </c>
      <c r="D24" s="12" t="s">
        <v>14</v>
      </c>
      <c r="E24" s="5">
        <v>0</v>
      </c>
      <c r="F24" s="6">
        <f t="shared" ref="F24:F33" si="0">E24*C24</f>
        <v>0</v>
      </c>
      <c r="G24" s="20"/>
    </row>
    <row r="25" spans="1:7" x14ac:dyDescent="0.25">
      <c r="A25" s="19"/>
      <c r="B25" s="4"/>
      <c r="C25" s="5"/>
      <c r="D25" s="12"/>
      <c r="E25" s="5"/>
      <c r="F25" s="6"/>
      <c r="G25" s="22">
        <f>F22+F23+F24</f>
        <v>0</v>
      </c>
    </row>
    <row r="26" spans="1:7" x14ac:dyDescent="0.25">
      <c r="A26" s="19"/>
      <c r="B26" s="4"/>
      <c r="C26" s="5"/>
      <c r="D26" s="12"/>
      <c r="E26" s="5"/>
      <c r="F26" s="6"/>
      <c r="G26" s="20"/>
    </row>
    <row r="27" spans="1:7" x14ac:dyDescent="0.25">
      <c r="A27" s="19"/>
      <c r="B27" s="4"/>
      <c r="C27" s="5"/>
      <c r="D27" s="12"/>
      <c r="E27" s="5"/>
      <c r="F27" s="6"/>
      <c r="G27" s="20"/>
    </row>
    <row r="28" spans="1:7" x14ac:dyDescent="0.25">
      <c r="A28" s="19"/>
      <c r="B28" s="4"/>
      <c r="C28" s="5"/>
      <c r="D28" s="12"/>
      <c r="E28" s="5"/>
      <c r="F28" s="6"/>
      <c r="G28" s="22">
        <f>G25</f>
        <v>0</v>
      </c>
    </row>
    <row r="29" spans="1:7" x14ac:dyDescent="0.25">
      <c r="A29" s="21">
        <v>3</v>
      </c>
      <c r="B29" s="3" t="s">
        <v>34</v>
      </c>
      <c r="C29" s="5"/>
      <c r="D29" s="12"/>
      <c r="E29" s="5"/>
      <c r="F29" s="6"/>
      <c r="G29" s="20"/>
    </row>
    <row r="30" spans="1:7" x14ac:dyDescent="0.25">
      <c r="A30" s="19">
        <v>3.1</v>
      </c>
      <c r="B30" s="4" t="s">
        <v>31</v>
      </c>
      <c r="C30" s="5">
        <v>4</v>
      </c>
      <c r="D30" s="12" t="s">
        <v>13</v>
      </c>
      <c r="E30" s="5">
        <v>0</v>
      </c>
      <c r="F30" s="6">
        <f t="shared" si="0"/>
        <v>0</v>
      </c>
      <c r="G30" s="20"/>
    </row>
    <row r="31" spans="1:7" x14ac:dyDescent="0.25">
      <c r="A31" s="19">
        <v>3.2</v>
      </c>
      <c r="B31" s="4" t="s">
        <v>35</v>
      </c>
      <c r="C31" s="5">
        <v>100</v>
      </c>
      <c r="D31" s="12" t="s">
        <v>12</v>
      </c>
      <c r="E31" s="5">
        <v>0</v>
      </c>
      <c r="F31" s="6">
        <f t="shared" si="0"/>
        <v>0</v>
      </c>
      <c r="G31" s="20"/>
    </row>
    <row r="32" spans="1:7" x14ac:dyDescent="0.25">
      <c r="A32" s="19">
        <v>3.3</v>
      </c>
      <c r="B32" s="4" t="s">
        <v>36</v>
      </c>
      <c r="C32" s="5">
        <v>51</v>
      </c>
      <c r="D32" s="12" t="s">
        <v>14</v>
      </c>
      <c r="E32" s="5">
        <v>0</v>
      </c>
      <c r="F32" s="6">
        <f t="shared" si="0"/>
        <v>0</v>
      </c>
      <c r="G32" s="20"/>
    </row>
    <row r="33" spans="1:7" x14ac:dyDescent="0.25">
      <c r="A33" s="19">
        <v>3.4</v>
      </c>
      <c r="B33" s="4" t="s">
        <v>27</v>
      </c>
      <c r="C33" s="5">
        <v>60</v>
      </c>
      <c r="D33" s="12" t="s">
        <v>12</v>
      </c>
      <c r="E33" s="5">
        <v>0</v>
      </c>
      <c r="F33" s="6">
        <f t="shared" si="0"/>
        <v>0</v>
      </c>
      <c r="G33" s="20"/>
    </row>
    <row r="34" spans="1:7" x14ac:dyDescent="0.25">
      <c r="A34" s="19"/>
      <c r="B34" s="4"/>
      <c r="C34" s="5"/>
      <c r="D34" s="12"/>
      <c r="E34" s="5"/>
      <c r="F34" s="6"/>
      <c r="G34" s="20"/>
    </row>
    <row r="35" spans="1:7" x14ac:dyDescent="0.25">
      <c r="A35" s="19"/>
      <c r="B35" s="4"/>
      <c r="C35" s="5"/>
      <c r="D35" s="12"/>
      <c r="E35" s="5"/>
      <c r="F35" s="4"/>
      <c r="G35" s="22">
        <f>F30+F31+F32+F33</f>
        <v>0</v>
      </c>
    </row>
    <row r="36" spans="1:7" x14ac:dyDescent="0.25">
      <c r="A36" s="19"/>
      <c r="B36" s="4"/>
      <c r="C36" s="5"/>
      <c r="D36" s="12"/>
      <c r="E36" s="5"/>
      <c r="F36" s="4"/>
      <c r="G36" s="20"/>
    </row>
    <row r="37" spans="1:7" x14ac:dyDescent="0.25">
      <c r="A37" s="21">
        <v>4</v>
      </c>
      <c r="B37" s="3" t="s">
        <v>28</v>
      </c>
      <c r="C37" s="5"/>
      <c r="D37" s="12"/>
      <c r="E37" s="5"/>
      <c r="F37" s="4"/>
      <c r="G37" s="20"/>
    </row>
    <row r="38" spans="1:7" x14ac:dyDescent="0.25">
      <c r="A38" s="19">
        <v>4.0999999999999996</v>
      </c>
      <c r="B38" s="4" t="s">
        <v>29</v>
      </c>
      <c r="C38" s="5">
        <v>90</v>
      </c>
      <c r="D38" s="12" t="s">
        <v>14</v>
      </c>
      <c r="E38" s="5">
        <v>0</v>
      </c>
      <c r="F38" s="6">
        <f>E38*C38</f>
        <v>0</v>
      </c>
      <c r="G38" s="20"/>
    </row>
    <row r="39" spans="1:7" x14ac:dyDescent="0.25">
      <c r="A39" s="19"/>
      <c r="B39" s="4"/>
      <c r="C39" s="4"/>
      <c r="D39" s="4"/>
      <c r="E39" s="4"/>
      <c r="F39" s="4"/>
      <c r="G39" s="22">
        <f>F38</f>
        <v>0</v>
      </c>
    </row>
    <row r="40" spans="1:7" x14ac:dyDescent="0.25">
      <c r="A40" s="39"/>
      <c r="B40" s="40"/>
      <c r="C40" s="40"/>
      <c r="D40" s="40"/>
      <c r="E40" s="40"/>
      <c r="F40" s="40"/>
      <c r="G40" s="41"/>
    </row>
    <row r="41" spans="1:7" x14ac:dyDescent="0.25">
      <c r="A41" s="43">
        <v>5</v>
      </c>
      <c r="B41" s="44" t="s">
        <v>41</v>
      </c>
      <c r="C41" s="5">
        <v>1</v>
      </c>
      <c r="D41" s="42" t="s">
        <v>15</v>
      </c>
      <c r="E41" s="5">
        <v>0</v>
      </c>
      <c r="F41" s="6">
        <f>E41*C41</f>
        <v>0</v>
      </c>
      <c r="G41" s="41"/>
    </row>
    <row r="42" spans="1:7" ht="15.75" thickBot="1" x14ac:dyDescent="0.3">
      <c r="A42" s="23"/>
      <c r="B42" s="24"/>
      <c r="C42" s="24"/>
      <c r="D42" s="24"/>
      <c r="E42" s="24"/>
      <c r="F42" s="24"/>
      <c r="G42" s="47">
        <f>F41</f>
        <v>0</v>
      </c>
    </row>
    <row r="44" spans="1:7" ht="15.75" thickBot="1" x14ac:dyDescent="0.3"/>
    <row r="45" spans="1:7" ht="15.75" thickBot="1" x14ac:dyDescent="0.3">
      <c r="C45" s="1"/>
      <c r="D45" s="2"/>
      <c r="E45" s="2"/>
      <c r="F45" s="10" t="s">
        <v>16</v>
      </c>
      <c r="G45" s="8">
        <f>G39+G35+G28+G25+G21+G42</f>
        <v>0</v>
      </c>
    </row>
    <row r="46" spans="1:7" ht="15.75" thickBot="1" x14ac:dyDescent="0.3">
      <c r="C46" s="25"/>
      <c r="D46" s="25"/>
      <c r="E46" s="25"/>
      <c r="F46" s="25"/>
      <c r="G46" s="25"/>
    </row>
    <row r="47" spans="1:7" x14ac:dyDescent="0.25">
      <c r="C47" s="27" t="s">
        <v>17</v>
      </c>
      <c r="D47" s="28"/>
      <c r="E47" s="28"/>
      <c r="F47" s="29">
        <v>3.5000000000000003E-2</v>
      </c>
      <c r="G47" s="30">
        <f>G45*F47</f>
        <v>0</v>
      </c>
    </row>
    <row r="48" spans="1:7" x14ac:dyDescent="0.25">
      <c r="C48" s="31" t="s">
        <v>18</v>
      </c>
      <c r="D48" s="25"/>
      <c r="E48" s="25"/>
      <c r="F48" s="26">
        <v>0.02</v>
      </c>
      <c r="G48" s="32">
        <f>G45*F48</f>
        <v>0</v>
      </c>
    </row>
    <row r="49" spans="2:7" x14ac:dyDescent="0.25">
      <c r="B49" s="37" t="s">
        <v>38</v>
      </c>
      <c r="C49" s="31" t="s">
        <v>19</v>
      </c>
      <c r="D49" s="25"/>
      <c r="E49" s="25"/>
      <c r="F49" s="26">
        <v>0.01</v>
      </c>
      <c r="G49" s="32">
        <f>G45*F49</f>
        <v>0</v>
      </c>
    </row>
    <row r="50" spans="2:7" x14ac:dyDescent="0.25">
      <c r="B50" s="38" t="s">
        <v>32</v>
      </c>
      <c r="C50" s="31" t="s">
        <v>20</v>
      </c>
      <c r="D50" s="25"/>
      <c r="E50" s="25"/>
      <c r="F50" s="26">
        <v>1E-3</v>
      </c>
      <c r="G50" s="32">
        <f>G45*F50</f>
        <v>0</v>
      </c>
    </row>
    <row r="51" spans="2:7" x14ac:dyDescent="0.25">
      <c r="C51" s="31" t="s">
        <v>21</v>
      </c>
      <c r="D51" s="25"/>
      <c r="E51" s="25"/>
      <c r="F51" s="26">
        <v>0.03</v>
      </c>
      <c r="G51" s="32">
        <f>G45*F51</f>
        <v>0</v>
      </c>
    </row>
    <row r="52" spans="2:7" x14ac:dyDescent="0.25">
      <c r="C52" s="31" t="s">
        <v>22</v>
      </c>
      <c r="D52" s="25"/>
      <c r="E52" s="25"/>
      <c r="F52" s="26">
        <v>0.1</v>
      </c>
      <c r="G52" s="32">
        <f>G45*F52</f>
        <v>0</v>
      </c>
    </row>
    <row r="53" spans="2:7" x14ac:dyDescent="0.25">
      <c r="C53" s="31" t="s">
        <v>23</v>
      </c>
      <c r="D53" s="25"/>
      <c r="E53" s="25"/>
      <c r="F53" s="25"/>
      <c r="G53" s="32">
        <f>G47+G48+G49+G50+G51+G52</f>
        <v>0</v>
      </c>
    </row>
    <row r="54" spans="2:7" ht="15.75" thickBot="1" x14ac:dyDescent="0.3">
      <c r="C54" s="33"/>
      <c r="D54" s="34" t="s">
        <v>24</v>
      </c>
      <c r="E54" s="35">
        <v>0.18</v>
      </c>
      <c r="F54" s="34"/>
      <c r="G54" s="36">
        <f>G52*E54</f>
        <v>0</v>
      </c>
    </row>
    <row r="55" spans="2:7" ht="15.75" thickBot="1" x14ac:dyDescent="0.3">
      <c r="C55" s="25"/>
      <c r="D55" s="25"/>
      <c r="E55" s="25"/>
      <c r="F55" s="25"/>
      <c r="G55" s="25"/>
    </row>
    <row r="56" spans="2:7" ht="15.75" thickBot="1" x14ac:dyDescent="0.3">
      <c r="C56" s="25"/>
      <c r="D56" s="25"/>
      <c r="E56" s="9" t="s">
        <v>25</v>
      </c>
      <c r="F56" s="10"/>
      <c r="G56" s="11">
        <f>G54+G53+G45</f>
        <v>0</v>
      </c>
    </row>
  </sheetData>
  <mergeCells count="1">
    <mergeCell ref="A10:G10"/>
  </mergeCells>
  <pageMargins left="0.7" right="0.7" top="0.75" bottom="0.75" header="0.3" footer="0.3"/>
  <pageSetup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2022-02-15T14:39:08Z</cp:lastPrinted>
  <dcterms:created xsi:type="dcterms:W3CDTF">2021-08-30T12:21:06Z</dcterms:created>
  <dcterms:modified xsi:type="dcterms:W3CDTF">2022-02-25T13:42:09Z</dcterms:modified>
</cp:coreProperties>
</file>