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5\"/>
    </mc:Choice>
  </mc:AlternateContent>
  <bookViews>
    <workbookView xWindow="0" yWindow="0" windowWidth="28800" windowHeight="11505"/>
  </bookViews>
  <sheets>
    <sheet name="Hoja1" sheetId="1" r:id="rId1"/>
  </sheets>
  <definedNames>
    <definedName name="_xlnm.Print_Area" localSheetId="0">Hoja1!$A$1:$G$112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24" i="1"/>
  <c r="F90" i="1" l="1"/>
  <c r="G92" i="1" s="1"/>
  <c r="F86" i="1"/>
  <c r="F85" i="1"/>
  <c r="F80" i="1"/>
  <c r="G83" i="1" s="1"/>
  <c r="F33" i="1"/>
  <c r="G35" i="1" s="1"/>
  <c r="F28" i="1"/>
  <c r="F29" i="1"/>
  <c r="F23" i="1"/>
  <c r="G26" i="1" s="1"/>
  <c r="G88" i="1" l="1"/>
  <c r="G96" i="1" s="1"/>
  <c r="G98" i="1" s="1"/>
  <c r="G31" i="1"/>
  <c r="G39" i="1" s="1"/>
  <c r="G41" i="1" s="1"/>
  <c r="G99" i="1" l="1"/>
  <c r="G101" i="1"/>
  <c r="G104" i="1"/>
  <c r="G106" i="1" s="1"/>
  <c r="G100" i="1"/>
  <c r="G103" i="1"/>
  <c r="G102" i="1"/>
  <c r="G46" i="1"/>
  <c r="G42" i="1"/>
  <c r="G45" i="1"/>
  <c r="G44" i="1"/>
  <c r="G47" i="1"/>
  <c r="G49" i="1" s="1"/>
  <c r="G43" i="1"/>
  <c r="G105" i="1" l="1"/>
  <c r="G108" i="1" s="1"/>
  <c r="G48" i="1"/>
  <c r="G51" i="1" s="1"/>
</calcChain>
</file>

<file path=xl/sharedStrings.xml><?xml version="1.0" encoding="utf-8"?>
<sst xmlns="http://schemas.openxmlformats.org/spreadsheetml/2006/main" count="78" uniqueCount="39">
  <si>
    <t>AYUNTAMIENTO MUNICIPAL DE BANI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</si>
  <si>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</si>
  <si>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</si>
  <si>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</si>
  <si>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</si>
  <si>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</si>
  <si>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</si>
  <si>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</si>
  <si>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</si>
  <si>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</si>
  <si>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</si>
  <si>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</si>
  <si>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ML</t>
  </si>
  <si>
    <t>HORMIGON ARMADO</t>
  </si>
  <si>
    <t>ACERA</t>
  </si>
  <si>
    <t>CONTEN</t>
  </si>
  <si>
    <t xml:space="preserve">LIMPIEZA </t>
  </si>
  <si>
    <t xml:space="preserve">LIMPIEZA FINAL </t>
  </si>
  <si>
    <t>PA</t>
  </si>
  <si>
    <t>DIRECTOR OBRAS MUNICIPALES</t>
  </si>
  <si>
    <t>ANGEL MAÑAN</t>
  </si>
  <si>
    <t>Nivelación TOPOGRÁFICA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</si>
  <si>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</si>
  <si>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</si>
  <si>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</si>
  <si>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</si>
  <si>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</si>
  <si>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</si>
  <si>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</si>
  <si>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</si>
  <si>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 xml:space="preserve">CONSTRUCCION DE ACERAS Y CONTENES EN LA COMUNIDAD DE CAÑAFISTOL </t>
  </si>
  <si>
    <t>CONSTRUCCION DE ACERAS Y CONTENES EN LA COMUNIDAD DE EL LLANO</t>
  </si>
  <si>
    <t>RELLENO (1.5*550*0.60)</t>
  </si>
  <si>
    <t>RELLENO COMPACTADO</t>
  </si>
  <si>
    <t>M3</t>
  </si>
  <si>
    <t>PALOMA FRANJUL</t>
  </si>
  <si>
    <t>DIRECCION TECNICA</t>
  </si>
  <si>
    <t>SUPERVICION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</si>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</sst>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11" fillId="0" borderId="0" xfId="0" applyFont="1"/>
    <xf numFmtId="10" fontId="0" fillId="0" borderId="0" xfId="0" applyNumberFormat="1" applyBorder="1"/>
    <xf numFmtId="0" fontId="12" fillId="0" borderId="0" xfId="0" applyFont="1" applyAlignment="1">
      <alignment horizontal="center"/>
    </xf>
    <xf numFmtId="0" fontId="9" fillId="2" borderId="2" xfId="0" applyFont="1" applyFill="1" applyBorder="1"/>
    <xf numFmtId="44" fontId="9" fillId="2" borderId="3" xfId="2" applyNumberFormat="1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Border="1"/>
    <xf numFmtId="44" fontId="9" fillId="0" borderId="0" xfId="0" applyNumberFormat="1" applyFont="1" applyFill="1" applyBorder="1"/>
    <xf numFmtId="0" fontId="13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3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2" fillId="0" borderId="0" xfId="0" applyFont="1" applyBorder="1"/>
    <xf numFmtId="10" fontId="10" fillId="0" borderId="5" xfId="0" applyNumberFormat="1" applyFont="1" applyFill="1" applyBorder="1" applyAlignment="1">
      <alignment horizontal="center"/>
    </xf>
    <xf numFmtId="44" fontId="10" fillId="0" borderId="5" xfId="0" applyNumberFormat="1" applyFont="1" applyFill="1" applyBorder="1"/>
    <xf numFmtId="0" fontId="0" fillId="0" borderId="0" xfId="0" applyFill="1"/>
    <xf numFmtId="44" fontId="0" fillId="0" borderId="0" xfId="0" applyNumberFormat="1"/>
    <xf numFmtId="0" fontId="7" fillId="0" borderId="0" xfId="0" applyFont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781050</xdr:colOff>
      <xdr:row>3</xdr:row>
      <xdr:rowOff>19050</xdr:rowOff>
    </xdr:from>
    <xdr:ext cx="6913794" cy="1390650"/>
    <xdr:pic>
      <xdr:nvPicPr>
        <xdr:cNvPr id="9" name="Imagen 8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11918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3</xdr:row>
      <xdr:rowOff>19050</xdr:rowOff>
    </xdr:from>
    <xdr:ext cx="6913794" cy="1390650"/>
    <xdr:pic>
      <xdr:nvPicPr>
        <xdr:cNvPr id="10" name="Imagen 9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11918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59</xdr:row>
      <xdr:rowOff>19050</xdr:rowOff>
    </xdr:from>
    <xdr:ext cx="6913794" cy="1390650"/>
    <xdr:pic>
      <xdr:nvPicPr>
        <xdr:cNvPr id="11" name="Imagen 10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28009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I108"/>
  <sheetViews>
    <sheetView tabSelected="1" zoomScaleNormal="100" workbookViewId="0">
      <selection activeCell="I84" sqref="I84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  <col min="9" max="9" width="23.140625" bestFit="1" customWidth="1"/>
  </cols>
  <sheetData>
    <row r="11" spans="1:7" ht="15.75" thickBot="1" x14ac:dyDescent="0.3"/>
    <row r="12" spans="1:7" ht="28.5" thickBot="1" x14ac:dyDescent="0.3">
      <c r="A12" s="56" t="s">
        <v>0</v>
      </c>
      <c r="B12" s="57"/>
      <c r="C12" s="57"/>
      <c r="D12" s="57"/>
      <c r="E12" s="57"/>
      <c r="F12" s="57"/>
      <c r="G12" s="58"/>
    </row>
    <row r="13" spans="1:7" ht="18.75" x14ac:dyDescent="0.3">
      <c r="A13" s="59"/>
      <c r="B13" s="59"/>
      <c r="C13" s="59"/>
      <c r="D13" s="59"/>
      <c r="E13" s="59"/>
      <c r="F13" s="59"/>
      <c r="G13" s="5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30" x14ac:dyDescent="0.25">
      <c r="A15" s="3" t="s">
        <v>1</v>
      </c>
      <c r="B15" s="4" t="s">
        <v>30</v>
      </c>
      <c r="C15" s="1"/>
      <c r="D15" s="1"/>
      <c r="E15" s="1"/>
      <c r="F15" s="1"/>
      <c r="G15" s="1"/>
    </row>
    <row r="16" spans="1:7" x14ac:dyDescent="0.25">
      <c r="A16" s="5"/>
      <c r="B16" s="6"/>
      <c r="C16" s="1"/>
      <c r="D16" s="1"/>
      <c r="E16" s="1"/>
      <c r="F16" s="1"/>
      <c r="G16" s="1"/>
    </row>
    <row r="17" spans="1:9" x14ac:dyDescent="0.25">
      <c r="A17" s="5" t="s">
        <v>2</v>
      </c>
      <c r="B17" s="7" t="s">
        <v>38</v>
      </c>
      <c r="C17" s="1"/>
      <c r="D17" s="1"/>
      <c r="E17" s="1"/>
      <c r="F17" s="1"/>
      <c r="G17" s="1"/>
    </row>
    <row r="18" spans="1:9" x14ac:dyDescent="0.25">
      <c r="A18" s="55"/>
      <c r="B18" s="55"/>
      <c r="C18" s="8"/>
      <c r="D18" s="8"/>
      <c r="E18" s="8"/>
      <c r="F18" s="8"/>
      <c r="G18" s="8"/>
    </row>
    <row r="19" spans="1:9" ht="15.75" thickBot="1" x14ac:dyDescent="0.3">
      <c r="A19" s="6"/>
      <c r="B19" s="6"/>
      <c r="I19" s="54"/>
    </row>
    <row r="20" spans="1:9" ht="15.75" thickBot="1" x14ac:dyDescent="0.3">
      <c r="A20" s="9" t="s">
        <v>3</v>
      </c>
      <c r="B20" s="10" t="s">
        <v>4</v>
      </c>
      <c r="C20" s="11" t="s">
        <v>5</v>
      </c>
      <c r="D20" s="10" t="s">
        <v>6</v>
      </c>
      <c r="E20" s="11" t="s">
        <v>7</v>
      </c>
      <c r="F20" s="10" t="s">
        <v>8</v>
      </c>
      <c r="G20" s="12" t="s">
        <v>9</v>
      </c>
    </row>
    <row r="22" spans="1:9" x14ac:dyDescent="0.25">
      <c r="A22" s="13">
        <v>1</v>
      </c>
      <c r="B22" s="13" t="s">
        <v>10</v>
      </c>
      <c r="C22" s="14"/>
      <c r="D22" s="15"/>
      <c r="E22" s="14"/>
      <c r="F22" s="16"/>
      <c r="G22" s="17"/>
    </row>
    <row r="23" spans="1:9" x14ac:dyDescent="0.25">
      <c r="A23" s="17">
        <v>1.1000000000000001</v>
      </c>
      <c r="B23" s="18" t="s">
        <v>21</v>
      </c>
      <c r="C23" s="14">
        <v>525</v>
      </c>
      <c r="D23" s="15" t="s">
        <v>11</v>
      </c>
      <c r="E23" s="14"/>
      <c r="F23" s="16">
        <f>E23*C23</f>
        <v>0</v>
      </c>
      <c r="G23" s="17"/>
    </row>
    <row r="24" spans="1:9" x14ac:dyDescent="0.25">
      <c r="A24" s="17">
        <v>1.2</v>
      </c>
      <c r="B24" s="17" t="s">
        <v>32</v>
      </c>
      <c r="C24" s="14">
        <v>225</v>
      </c>
      <c r="D24" s="15" t="s">
        <v>34</v>
      </c>
      <c r="E24" s="14"/>
      <c r="F24" s="16">
        <f>+C24*E24</f>
        <v>0</v>
      </c>
      <c r="G24" s="17"/>
    </row>
    <row r="25" spans="1:9" x14ac:dyDescent="0.25">
      <c r="A25" s="17"/>
      <c r="B25" s="17"/>
      <c r="C25" s="14"/>
      <c r="D25" s="15"/>
      <c r="E25" s="14"/>
      <c r="F25" s="16"/>
      <c r="G25" s="17"/>
    </row>
    <row r="26" spans="1:9" x14ac:dyDescent="0.25">
      <c r="A26" s="17"/>
      <c r="B26" s="17"/>
      <c r="C26" s="14"/>
      <c r="D26" s="15"/>
      <c r="E26" s="14"/>
      <c r="F26" s="16"/>
      <c r="G26" s="19">
        <f>SUM(F23:F24)</f>
        <v>0</v>
      </c>
    </row>
    <row r="27" spans="1:9" x14ac:dyDescent="0.25">
      <c r="A27" s="13">
        <v>2</v>
      </c>
      <c r="B27" s="13" t="s">
        <v>13</v>
      </c>
      <c r="C27" s="14"/>
      <c r="D27" s="15"/>
      <c r="E27" s="14"/>
      <c r="F27" s="16"/>
      <c r="G27" s="17"/>
    </row>
    <row r="28" spans="1:9" x14ac:dyDescent="0.25">
      <c r="A28" s="17">
        <v>2.1</v>
      </c>
      <c r="B28" s="20" t="s">
        <v>14</v>
      </c>
      <c r="C28" s="14">
        <v>525</v>
      </c>
      <c r="D28" s="15" t="s">
        <v>11</v>
      </c>
      <c r="E28" s="14"/>
      <c r="F28" s="16">
        <f>E28*C28</f>
        <v>0</v>
      </c>
      <c r="G28" s="17"/>
    </row>
    <row r="29" spans="1:9" x14ac:dyDescent="0.25">
      <c r="A29" s="17">
        <v>2.2000000000000002</v>
      </c>
      <c r="B29" s="20" t="s">
        <v>15</v>
      </c>
      <c r="C29" s="14">
        <v>525</v>
      </c>
      <c r="D29" s="15" t="s">
        <v>12</v>
      </c>
      <c r="E29" s="14"/>
      <c r="F29" s="16">
        <f>E29*C29</f>
        <v>0</v>
      </c>
      <c r="G29" s="17"/>
    </row>
    <row r="30" spans="1:9" x14ac:dyDescent="0.25">
      <c r="A30" s="17"/>
      <c r="B30" s="20"/>
      <c r="C30" s="14"/>
      <c r="D30" s="15"/>
      <c r="E30" s="14"/>
      <c r="F30" s="16"/>
      <c r="G30" s="17"/>
    </row>
    <row r="31" spans="1:9" x14ac:dyDescent="0.25">
      <c r="A31" s="17"/>
      <c r="B31" s="17"/>
      <c r="C31" s="14"/>
      <c r="D31" s="15"/>
      <c r="E31" s="14"/>
      <c r="F31" s="16"/>
      <c r="G31" s="19">
        <f>F28+F29+F30</f>
        <v>0</v>
      </c>
    </row>
    <row r="32" spans="1:9" x14ac:dyDescent="0.25">
      <c r="A32" s="13">
        <v>3</v>
      </c>
      <c r="B32" s="13" t="s">
        <v>16</v>
      </c>
      <c r="C32" s="14"/>
      <c r="D32" s="15"/>
      <c r="E32" s="14"/>
      <c r="F32" s="16"/>
      <c r="G32" s="17"/>
    </row>
    <row r="33" spans="1:7" x14ac:dyDescent="0.25">
      <c r="A33" s="17">
        <v>3.1</v>
      </c>
      <c r="B33" s="17" t="s">
        <v>17</v>
      </c>
      <c r="C33" s="14">
        <v>1</v>
      </c>
      <c r="D33" s="15" t="s">
        <v>18</v>
      </c>
      <c r="E33" s="14"/>
      <c r="F33" s="16">
        <f>+E33</f>
        <v>0</v>
      </c>
      <c r="G33" s="17"/>
    </row>
    <row r="34" spans="1:7" x14ac:dyDescent="0.25">
      <c r="A34" s="17"/>
      <c r="B34" s="17"/>
      <c r="C34" s="14"/>
      <c r="D34" s="15"/>
      <c r="E34" s="14"/>
      <c r="F34" s="16"/>
      <c r="G34" s="17"/>
    </row>
    <row r="35" spans="1:7" x14ac:dyDescent="0.25">
      <c r="A35" s="17"/>
      <c r="B35" s="17"/>
      <c r="C35" s="14"/>
      <c r="D35" s="15"/>
      <c r="E35" s="14"/>
      <c r="F35" s="16"/>
      <c r="G35" s="19">
        <f>F33+F34</f>
        <v>0</v>
      </c>
    </row>
    <row r="36" spans="1:7" x14ac:dyDescent="0.25">
      <c r="A36" s="13"/>
      <c r="B36" s="13"/>
      <c r="C36" s="14"/>
      <c r="D36" s="15"/>
      <c r="E36" s="14"/>
      <c r="F36" s="21"/>
      <c r="G36" s="22"/>
    </row>
    <row r="37" spans="1:7" x14ac:dyDescent="0.25">
      <c r="A37" s="17"/>
      <c r="B37" s="17"/>
      <c r="C37" s="14"/>
      <c r="D37" s="15"/>
      <c r="E37" s="14"/>
      <c r="F37" s="21"/>
      <c r="G37" s="22"/>
    </row>
    <row r="38" spans="1:7" ht="15.75" thickBot="1" x14ac:dyDescent="0.3">
      <c r="A38" s="17"/>
      <c r="B38" s="17"/>
      <c r="C38" s="23"/>
      <c r="D38" s="15"/>
      <c r="E38" s="23"/>
      <c r="F38" s="24"/>
      <c r="G38" s="25"/>
    </row>
    <row r="39" spans="1:7" ht="15.75" thickBot="1" x14ac:dyDescent="0.3">
      <c r="A39" s="26"/>
      <c r="B39" s="26"/>
      <c r="C39" s="26"/>
      <c r="D39" s="27"/>
      <c r="E39" s="26"/>
      <c r="F39" s="28" t="s">
        <v>9</v>
      </c>
      <c r="G39" s="29">
        <f>G26+G31+G35</f>
        <v>0</v>
      </c>
    </row>
    <row r="40" spans="1:7" x14ac:dyDescent="0.25">
      <c r="A40" s="26"/>
      <c r="B40" s="26"/>
      <c r="C40" s="26"/>
      <c r="D40" s="27"/>
      <c r="E40" s="26"/>
      <c r="F40" s="37"/>
      <c r="G40" s="38"/>
    </row>
    <row r="41" spans="1:7" x14ac:dyDescent="0.25">
      <c r="A41" s="26"/>
      <c r="B41" s="26"/>
      <c r="C41" s="60" t="s">
        <v>37</v>
      </c>
      <c r="D41" s="61"/>
      <c r="E41" s="17"/>
      <c r="F41" s="51">
        <v>0.03</v>
      </c>
      <c r="G41" s="52">
        <f>G39*F41</f>
        <v>0</v>
      </c>
    </row>
    <row r="42" spans="1:7" x14ac:dyDescent="0.25">
      <c r="A42" s="1"/>
      <c r="B42" s="1"/>
      <c r="C42" s="13" t="s">
        <v>22</v>
      </c>
      <c r="D42" s="39"/>
      <c r="E42" s="40"/>
      <c r="F42" s="41">
        <v>3.5000000000000003E-2</v>
      </c>
      <c r="G42" s="42">
        <f>+G39*F42</f>
        <v>0</v>
      </c>
    </row>
    <row r="43" spans="1:7" ht="15.75" x14ac:dyDescent="0.25">
      <c r="A43" s="1"/>
      <c r="B43" s="32" t="s">
        <v>20</v>
      </c>
      <c r="C43" s="13" t="s">
        <v>23</v>
      </c>
      <c r="D43" s="39"/>
      <c r="E43" s="40"/>
      <c r="F43" s="41">
        <v>0.01</v>
      </c>
      <c r="G43" s="42">
        <f>+G39*F43</f>
        <v>0</v>
      </c>
    </row>
    <row r="44" spans="1:7" x14ac:dyDescent="0.25">
      <c r="A44" s="1"/>
      <c r="B44" s="36" t="s">
        <v>19</v>
      </c>
      <c r="C44" s="13" t="s">
        <v>24</v>
      </c>
      <c r="D44" s="13"/>
      <c r="E44" s="40"/>
      <c r="F44" s="41">
        <v>0.01</v>
      </c>
      <c r="G44" s="42">
        <f>+G39*F44</f>
        <v>0</v>
      </c>
    </row>
    <row r="45" spans="1:7" ht="15.75" x14ac:dyDescent="0.25">
      <c r="A45" s="1"/>
      <c r="B45" s="32"/>
      <c r="C45" s="13" t="s">
        <v>25</v>
      </c>
      <c r="D45" s="39"/>
      <c r="E45" s="40"/>
      <c r="F45" s="41">
        <v>1E-3</v>
      </c>
      <c r="G45" s="42">
        <f>+G39*F45</f>
        <v>0</v>
      </c>
    </row>
    <row r="46" spans="1:7" x14ac:dyDescent="0.25">
      <c r="A46" s="1"/>
      <c r="B46" s="35"/>
      <c r="C46" s="13" t="s">
        <v>26</v>
      </c>
      <c r="D46" s="39"/>
      <c r="E46" s="40"/>
      <c r="F46" s="41">
        <v>0.03</v>
      </c>
      <c r="G46" s="42">
        <f>+G39*F46</f>
        <v>0</v>
      </c>
    </row>
    <row r="47" spans="1:7" x14ac:dyDescent="0.25">
      <c r="A47" s="1"/>
      <c r="B47" s="50" t="s">
        <v>35</v>
      </c>
      <c r="C47" s="13" t="s">
        <v>36</v>
      </c>
      <c r="D47" s="39"/>
      <c r="E47" s="40"/>
      <c r="F47" s="41">
        <v>0.1</v>
      </c>
      <c r="G47" s="42">
        <f>+G39*F47</f>
        <v>0</v>
      </c>
    </row>
    <row r="48" spans="1:7" x14ac:dyDescent="0.25">
      <c r="A48" s="1"/>
      <c r="B48" s="1"/>
      <c r="C48" s="13" t="s">
        <v>27</v>
      </c>
      <c r="D48" s="43"/>
      <c r="E48" s="44"/>
      <c r="F48" s="45"/>
      <c r="G48" s="24">
        <f>SUM(G41:G47)</f>
        <v>0</v>
      </c>
    </row>
    <row r="49" spans="1:8" x14ac:dyDescent="0.25">
      <c r="A49" s="1"/>
      <c r="B49" s="1"/>
      <c r="C49" s="46"/>
      <c r="D49" s="47" t="s">
        <v>28</v>
      </c>
      <c r="E49" s="48">
        <v>0.18</v>
      </c>
      <c r="F49" s="41"/>
      <c r="G49" s="49">
        <f>G47*E49</f>
        <v>0</v>
      </c>
    </row>
    <row r="50" spans="1:8" ht="15.75" thickBot="1" x14ac:dyDescent="0.3">
      <c r="A50" s="1"/>
      <c r="B50" s="30"/>
      <c r="C50" s="1"/>
      <c r="D50" s="1"/>
      <c r="E50" s="1"/>
      <c r="F50" s="31"/>
      <c r="G50" s="1"/>
    </row>
    <row r="51" spans="1:8" ht="16.5" thickBot="1" x14ac:dyDescent="0.3">
      <c r="A51" s="1"/>
      <c r="B51" s="32"/>
      <c r="C51" s="1"/>
      <c r="D51" s="1"/>
      <c r="E51" s="28" t="s">
        <v>29</v>
      </c>
      <c r="F51" s="33"/>
      <c r="G51" s="34">
        <f>G39+G48+G49</f>
        <v>0</v>
      </c>
      <c r="H51" s="53"/>
    </row>
    <row r="68" spans="1:7" ht="15.75" thickBot="1" x14ac:dyDescent="0.3"/>
    <row r="69" spans="1:7" ht="28.5" thickBot="1" x14ac:dyDescent="0.3">
      <c r="A69" s="56" t="s">
        <v>0</v>
      </c>
      <c r="B69" s="57"/>
      <c r="C69" s="57"/>
      <c r="D69" s="57"/>
      <c r="E69" s="57"/>
      <c r="F69" s="57"/>
      <c r="G69" s="58"/>
    </row>
    <row r="70" spans="1:7" ht="18.75" x14ac:dyDescent="0.3">
      <c r="A70" s="59"/>
      <c r="B70" s="59"/>
      <c r="C70" s="59"/>
      <c r="D70" s="59"/>
      <c r="E70" s="59"/>
      <c r="F70" s="59"/>
      <c r="G70" s="59"/>
    </row>
    <row r="71" spans="1:7" x14ac:dyDescent="0.25">
      <c r="A71" s="1"/>
      <c r="B71" s="1"/>
      <c r="C71" s="1"/>
      <c r="D71" s="1"/>
      <c r="E71" s="1"/>
      <c r="F71" s="2"/>
      <c r="G71" s="1"/>
    </row>
    <row r="72" spans="1:7" ht="30" x14ac:dyDescent="0.25">
      <c r="A72" s="3" t="s">
        <v>1</v>
      </c>
      <c r="B72" s="4" t="s">
        <v>31</v>
      </c>
      <c r="C72" s="1"/>
      <c r="D72" s="1"/>
      <c r="E72" s="1"/>
      <c r="F72" s="1"/>
      <c r="G72" s="1"/>
    </row>
    <row r="73" spans="1:7" x14ac:dyDescent="0.25">
      <c r="A73" s="5"/>
      <c r="B73" s="6"/>
      <c r="C73" s="1"/>
      <c r="D73" s="1"/>
      <c r="E73" s="1"/>
      <c r="F73" s="1"/>
      <c r="G73" s="1"/>
    </row>
    <row r="74" spans="1:7" x14ac:dyDescent="0.25">
      <c r="A74" s="5" t="s">
        <v>2</v>
      </c>
      <c r="B74" s="7" t="s">
        <v>38</v>
      </c>
      <c r="C74" s="1"/>
      <c r="D74" s="1"/>
      <c r="E74" s="1"/>
      <c r="F74" s="1"/>
      <c r="G74" s="1"/>
    </row>
    <row r="75" spans="1:7" x14ac:dyDescent="0.25">
      <c r="A75" s="55"/>
      <c r="B75" s="55"/>
      <c r="C75" s="8"/>
      <c r="D75" s="8"/>
      <c r="E75" s="8"/>
      <c r="F75" s="8"/>
      <c r="G75" s="8"/>
    </row>
    <row r="76" spans="1:7" ht="15.75" thickBot="1" x14ac:dyDescent="0.3">
      <c r="A76" s="6"/>
      <c r="B76" s="6"/>
    </row>
    <row r="77" spans="1:7" ht="15.75" thickBot="1" x14ac:dyDescent="0.3">
      <c r="A77" s="9" t="s">
        <v>3</v>
      </c>
      <c r="B77" s="10" t="s">
        <v>4</v>
      </c>
      <c r="C77" s="11" t="s">
        <v>5</v>
      </c>
      <c r="D77" s="10" t="s">
        <v>6</v>
      </c>
      <c r="E77" s="11" t="s">
        <v>7</v>
      </c>
      <c r="F77" s="10" t="s">
        <v>8</v>
      </c>
      <c r="G77" s="12" t="s">
        <v>9</v>
      </c>
    </row>
    <row r="79" spans="1:7" x14ac:dyDescent="0.25">
      <c r="A79" s="13">
        <v>1</v>
      </c>
      <c r="B79" s="13" t="s">
        <v>10</v>
      </c>
      <c r="C79" s="14"/>
      <c r="D79" s="15"/>
      <c r="E79" s="14"/>
      <c r="F79" s="16"/>
      <c r="G79" s="17"/>
    </row>
    <row r="80" spans="1:7" x14ac:dyDescent="0.25">
      <c r="A80" s="17">
        <v>1.1000000000000001</v>
      </c>
      <c r="B80" s="18" t="s">
        <v>21</v>
      </c>
      <c r="C80" s="14">
        <v>340</v>
      </c>
      <c r="D80" s="15" t="s">
        <v>11</v>
      </c>
      <c r="E80" s="14"/>
      <c r="F80" s="16">
        <f>E80*C80</f>
        <v>0</v>
      </c>
      <c r="G80" s="17"/>
    </row>
    <row r="81" spans="1:7" x14ac:dyDescent="0.25">
      <c r="A81" s="17">
        <v>1.2</v>
      </c>
      <c r="B81" s="18" t="s">
        <v>33</v>
      </c>
      <c r="C81" s="14">
        <v>204</v>
      </c>
      <c r="D81" s="15" t="s">
        <v>34</v>
      </c>
      <c r="E81" s="14"/>
      <c r="F81" s="16">
        <f>+C81*E81</f>
        <v>0</v>
      </c>
      <c r="G81" s="17"/>
    </row>
    <row r="82" spans="1:7" x14ac:dyDescent="0.25">
      <c r="A82" s="17"/>
      <c r="B82" s="17"/>
      <c r="C82" s="14"/>
      <c r="D82" s="15"/>
      <c r="E82" s="14"/>
      <c r="F82" s="16"/>
      <c r="G82" s="17"/>
    </row>
    <row r="83" spans="1:7" x14ac:dyDescent="0.25">
      <c r="A83" s="17"/>
      <c r="B83" s="17"/>
      <c r="C83" s="14"/>
      <c r="D83" s="15"/>
      <c r="E83" s="14"/>
      <c r="F83" s="16"/>
      <c r="G83" s="19">
        <f>SUM(F80:F81)</f>
        <v>0</v>
      </c>
    </row>
    <row r="84" spans="1:7" x14ac:dyDescent="0.25">
      <c r="A84" s="13">
        <v>2</v>
      </c>
      <c r="B84" s="13" t="s">
        <v>13</v>
      </c>
      <c r="C84" s="14"/>
      <c r="D84" s="15"/>
      <c r="E84" s="14"/>
      <c r="F84" s="16"/>
      <c r="G84" s="17"/>
    </row>
    <row r="85" spans="1:7" x14ac:dyDescent="0.25">
      <c r="A85" s="17">
        <v>2.1</v>
      </c>
      <c r="B85" s="20" t="s">
        <v>14</v>
      </c>
      <c r="C85" s="14">
        <v>340</v>
      </c>
      <c r="D85" s="15" t="s">
        <v>11</v>
      </c>
      <c r="E85" s="14"/>
      <c r="F85" s="16">
        <f>E85*C85</f>
        <v>0</v>
      </c>
      <c r="G85" s="17"/>
    </row>
    <row r="86" spans="1:7" x14ac:dyDescent="0.25">
      <c r="A86" s="17">
        <v>2.2000000000000002</v>
      </c>
      <c r="B86" s="20" t="s">
        <v>15</v>
      </c>
      <c r="C86" s="14">
        <v>340</v>
      </c>
      <c r="D86" s="15" t="s">
        <v>12</v>
      </c>
      <c r="E86" s="14"/>
      <c r="F86" s="16">
        <f>E86*C86</f>
        <v>0</v>
      </c>
      <c r="G86" s="17"/>
    </row>
    <row r="87" spans="1:7" x14ac:dyDescent="0.25">
      <c r="A87" s="17"/>
      <c r="B87" s="20"/>
      <c r="C87" s="14"/>
      <c r="D87" s="15"/>
      <c r="E87" s="14"/>
      <c r="F87" s="16"/>
      <c r="G87" s="17"/>
    </row>
    <row r="88" spans="1:7" x14ac:dyDescent="0.25">
      <c r="A88" s="17"/>
      <c r="B88" s="17"/>
      <c r="C88" s="14"/>
      <c r="D88" s="15"/>
      <c r="E88" s="14"/>
      <c r="F88" s="16"/>
      <c r="G88" s="19">
        <f>F85+F86+F87</f>
        <v>0</v>
      </c>
    </row>
    <row r="89" spans="1:7" x14ac:dyDescent="0.25">
      <c r="A89" s="13">
        <v>3</v>
      </c>
      <c r="B89" s="13" t="s">
        <v>16</v>
      </c>
      <c r="C89" s="14"/>
      <c r="D89" s="15"/>
      <c r="E89" s="14"/>
      <c r="F89" s="16"/>
      <c r="G89" s="17"/>
    </row>
    <row r="90" spans="1:7" x14ac:dyDescent="0.25">
      <c r="A90" s="17">
        <v>3.1</v>
      </c>
      <c r="B90" s="17" t="s">
        <v>17</v>
      </c>
      <c r="C90" s="14">
        <v>1</v>
      </c>
      <c r="D90" s="15" t="s">
        <v>18</v>
      </c>
      <c r="E90" s="14"/>
      <c r="F90" s="16">
        <f>+E90</f>
        <v>0</v>
      </c>
      <c r="G90" s="17"/>
    </row>
    <row r="91" spans="1:7" x14ac:dyDescent="0.25">
      <c r="A91" s="17"/>
      <c r="B91" s="17"/>
      <c r="C91" s="14"/>
      <c r="D91" s="15"/>
      <c r="E91" s="14"/>
      <c r="F91" s="16"/>
      <c r="G91" s="17"/>
    </row>
    <row r="92" spans="1:7" x14ac:dyDescent="0.25">
      <c r="A92" s="17"/>
      <c r="B92" s="17"/>
      <c r="C92" s="14"/>
      <c r="D92" s="15"/>
      <c r="E92" s="14"/>
      <c r="F92" s="16"/>
      <c r="G92" s="19">
        <f>F90+F91</f>
        <v>0</v>
      </c>
    </row>
    <row r="93" spans="1:7" x14ac:dyDescent="0.25">
      <c r="A93" s="13"/>
      <c r="B93" s="13"/>
      <c r="C93" s="14"/>
      <c r="D93" s="15"/>
      <c r="E93" s="14"/>
      <c r="F93" s="21"/>
      <c r="G93" s="22"/>
    </row>
    <row r="94" spans="1:7" x14ac:dyDescent="0.25">
      <c r="A94" s="17"/>
      <c r="B94" s="17"/>
      <c r="C94" s="14"/>
      <c r="D94" s="15"/>
      <c r="E94" s="14"/>
      <c r="F94" s="21"/>
      <c r="G94" s="22"/>
    </row>
    <row r="95" spans="1:7" ht="15.75" thickBot="1" x14ac:dyDescent="0.3">
      <c r="A95" s="17"/>
      <c r="B95" s="17"/>
      <c r="C95" s="23"/>
      <c r="D95" s="15"/>
      <c r="E95" s="23"/>
      <c r="F95" s="24"/>
      <c r="G95" s="25"/>
    </row>
    <row r="96" spans="1:7" ht="15.75" thickBot="1" x14ac:dyDescent="0.3">
      <c r="A96" s="26"/>
      <c r="B96" s="26"/>
      <c r="C96" s="26"/>
      <c r="D96" s="27"/>
      <c r="E96" s="26"/>
      <c r="F96" s="28" t="s">
        <v>9</v>
      </c>
      <c r="G96" s="29">
        <f>G83+G88+G92</f>
        <v>0</v>
      </c>
    </row>
    <row r="97" spans="1:7" x14ac:dyDescent="0.25">
      <c r="A97" s="26"/>
      <c r="B97" s="26"/>
      <c r="C97" s="26"/>
      <c r="D97" s="27"/>
      <c r="E97" s="26"/>
      <c r="F97" s="37"/>
      <c r="G97" s="38"/>
    </row>
    <row r="98" spans="1:7" x14ac:dyDescent="0.25">
      <c r="A98" s="26"/>
      <c r="B98" s="26"/>
      <c r="C98" s="60" t="s">
        <v>37</v>
      </c>
      <c r="D98" s="61"/>
      <c r="E98" s="17"/>
      <c r="F98" s="51">
        <v>0.03</v>
      </c>
      <c r="G98" s="52">
        <f>G96*F98</f>
        <v>0</v>
      </c>
    </row>
    <row r="99" spans="1:7" x14ac:dyDescent="0.25">
      <c r="A99" s="1"/>
      <c r="B99" s="1"/>
      <c r="C99" s="13" t="s">
        <v>22</v>
      </c>
      <c r="D99" s="39"/>
      <c r="E99" s="40"/>
      <c r="F99" s="41">
        <v>3.5000000000000003E-2</v>
      </c>
      <c r="G99" s="42">
        <f>+G96*F99</f>
        <v>0</v>
      </c>
    </row>
    <row r="100" spans="1:7" ht="15.75" x14ac:dyDescent="0.25">
      <c r="A100" s="1"/>
      <c r="B100" s="32" t="s">
        <v>20</v>
      </c>
      <c r="C100" s="13" t="s">
        <v>23</v>
      </c>
      <c r="D100" s="39"/>
      <c r="E100" s="40"/>
      <c r="F100" s="41">
        <v>0.01</v>
      </c>
      <c r="G100" s="42">
        <f>+G96*F100</f>
        <v>0</v>
      </c>
    </row>
    <row r="101" spans="1:7" x14ac:dyDescent="0.25">
      <c r="A101" s="1"/>
      <c r="B101" s="36" t="s">
        <v>19</v>
      </c>
      <c r="C101" s="13" t="s">
        <v>24</v>
      </c>
      <c r="D101" s="13"/>
      <c r="E101" s="40"/>
      <c r="F101" s="41">
        <v>0.01</v>
      </c>
      <c r="G101" s="42">
        <f>+G96*F101</f>
        <v>0</v>
      </c>
    </row>
    <row r="102" spans="1:7" ht="15.75" x14ac:dyDescent="0.25">
      <c r="A102" s="1"/>
      <c r="B102" s="32"/>
      <c r="C102" s="13" t="s">
        <v>25</v>
      </c>
      <c r="D102" s="39"/>
      <c r="E102" s="40"/>
      <c r="F102" s="41">
        <v>1E-3</v>
      </c>
      <c r="G102" s="42">
        <f>+G96*F102</f>
        <v>0</v>
      </c>
    </row>
    <row r="103" spans="1:7" x14ac:dyDescent="0.25">
      <c r="A103" s="1"/>
      <c r="B103" s="35"/>
      <c r="C103" s="13" t="s">
        <v>26</v>
      </c>
      <c r="D103" s="39"/>
      <c r="E103" s="40"/>
      <c r="F103" s="41">
        <v>0.03</v>
      </c>
      <c r="G103" s="42">
        <f>+G96*F103</f>
        <v>0</v>
      </c>
    </row>
    <row r="104" spans="1:7" x14ac:dyDescent="0.25">
      <c r="A104" s="1"/>
      <c r="B104" s="50" t="s">
        <v>35</v>
      </c>
      <c r="C104" s="13" t="s">
        <v>36</v>
      </c>
      <c r="D104" s="39"/>
      <c r="E104" s="40"/>
      <c r="F104" s="41">
        <v>0.1</v>
      </c>
      <c r="G104" s="42">
        <f>+G96*F104</f>
        <v>0</v>
      </c>
    </row>
    <row r="105" spans="1:7" x14ac:dyDescent="0.25">
      <c r="A105" s="1"/>
      <c r="B105" s="1"/>
      <c r="C105" s="13" t="s">
        <v>27</v>
      </c>
      <c r="D105" s="43"/>
      <c r="E105" s="44"/>
      <c r="F105" s="45"/>
      <c r="G105" s="24">
        <f>SUM(G98:G104)</f>
        <v>0</v>
      </c>
    </row>
    <row r="106" spans="1:7" x14ac:dyDescent="0.25">
      <c r="A106" s="1"/>
      <c r="B106" s="1"/>
      <c r="C106" s="46"/>
      <c r="D106" s="47" t="s">
        <v>28</v>
      </c>
      <c r="E106" s="48">
        <v>0.18</v>
      </c>
      <c r="F106" s="41"/>
      <c r="G106" s="49">
        <f>G104*E106</f>
        <v>0</v>
      </c>
    </row>
    <row r="107" spans="1:7" ht="15.75" thickBot="1" x14ac:dyDescent="0.3">
      <c r="A107" s="1"/>
      <c r="B107" s="30"/>
      <c r="C107" s="1"/>
      <c r="D107" s="1"/>
      <c r="E107" s="1"/>
      <c r="F107" s="31"/>
      <c r="G107" s="1"/>
    </row>
    <row r="108" spans="1:7" ht="16.5" thickBot="1" x14ac:dyDescent="0.3">
      <c r="A108" s="1"/>
      <c r="B108" s="32"/>
      <c r="C108" s="1"/>
      <c r="D108" s="1"/>
      <c r="E108" s="28" t="s">
        <v>29</v>
      </c>
      <c r="F108" s="33"/>
      <c r="G108" s="34">
        <f>G96+G105+G106</f>
        <v>0</v>
      </c>
    </row>
  </sheetData>
  <mergeCells count="8">
    <mergeCell ref="A75:B75"/>
    <mergeCell ref="A12:G12"/>
    <mergeCell ref="A13:G13"/>
    <mergeCell ref="C41:D41"/>
    <mergeCell ref="C98:D98"/>
    <mergeCell ref="A18:B18"/>
    <mergeCell ref="A69:G69"/>
    <mergeCell ref="A70:G70"/>
  </mergeCells>
  <pageMargins left="0.70866141732283472" right="0.70866141732283472" top="0.74803149606299213" bottom="1.9685039370078741" header="0.31496062992125984" footer="0.19685039370078741"/>
  <pageSetup scale="68" fitToHeight="0" orientation="portrait" r:id="rId1"/>
  <rowBreaks count="1" manualBreakCount="1">
    <brk id="55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2022-06-10T13:06:01Z</cp:lastPrinted>
  <dcterms:created xsi:type="dcterms:W3CDTF">2022-03-09T11:48:39Z</dcterms:created>
  <dcterms:modified xsi:type="dcterms:W3CDTF">2022-06-22T13:03:39Z</dcterms:modified>
</cp:coreProperties>
</file>