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1\"/>
    </mc:Choice>
  </mc:AlternateContent>
  <bookViews>
    <workbookView xWindow="0" yWindow="0" windowWidth="28800" windowHeight="11505"/>
  </bookViews>
  <sheets>
    <sheet name="Hoja1" sheetId="1" r:id="rId1"/>
  </sheets>
  <definedNames>
    <definedName name="_xlnm.Print_Area" localSheetId="0">Hoja1!$A$1:$G$100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G82" i="1" s="1"/>
  <c r="C75" i="1"/>
  <c r="F75" i="1" s="1"/>
  <c r="F71" i="1"/>
  <c r="G73" i="1" s="1"/>
  <c r="F30" i="1"/>
  <c r="G32" i="1" s="1"/>
  <c r="C25" i="1"/>
  <c r="C26" i="1" s="1"/>
  <c r="F26" i="1" s="1"/>
  <c r="F21" i="1"/>
  <c r="G23" i="1" s="1"/>
  <c r="F25" i="1" l="1"/>
  <c r="G28" i="1" s="1"/>
  <c r="G36" i="1" s="1"/>
  <c r="G38" i="1" s="1"/>
  <c r="C76" i="1"/>
  <c r="F76" i="1" s="1"/>
  <c r="G78" i="1" s="1"/>
  <c r="G86" i="1" s="1"/>
  <c r="G88" i="1" s="1"/>
  <c r="G94" i="1" l="1"/>
  <c r="G96" i="1" s="1"/>
  <c r="G90" i="1"/>
  <c r="G93" i="1"/>
  <c r="G89" i="1"/>
  <c r="G92" i="1"/>
  <c r="G91" i="1"/>
  <c r="G43" i="1"/>
  <c r="G39" i="1"/>
  <c r="G42" i="1"/>
  <c r="G41" i="1"/>
  <c r="G44" i="1"/>
  <c r="G46" i="1" s="1"/>
  <c r="G40" i="1"/>
  <c r="G98" i="1" l="1"/>
  <c r="G48" i="1"/>
</calcChain>
</file>

<file path=xl/sharedStrings.xml><?xml version="1.0" encoding="utf-8"?>
<sst xmlns="http://schemas.openxmlformats.org/spreadsheetml/2006/main" count="74" uniqueCount="36">
  <si>
    <t>AYUNTAMIENTO MUNICIPAL DE BANI</t>
  </si>
  <si>
    <t>OBRA: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</si>
  <si>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</si>
  <si>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</si>
  <si>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</si>
  <si>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</si>
  <si>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</si>
  <si>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</si>
  <si>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</si>
  <si>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</si>
  <si>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</si>
  <si>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</si>
  <si>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ML</t>
  </si>
  <si>
    <t>HORMIGON ARMADO</t>
  </si>
  <si>
    <t>ACERA</t>
  </si>
  <si>
    <t>CONTEN</t>
  </si>
  <si>
    <t xml:space="preserve">LIMPIEZA </t>
  </si>
  <si>
    <t xml:space="preserve">LIMPIEZA FINAL </t>
  </si>
  <si>
    <t>PA</t>
  </si>
  <si>
    <t>DIRECTOR OBRAS MUNICIPALES</t>
  </si>
  <si>
    <t>ANGEL MAÑAN</t>
  </si>
  <si>
    <t>Nivelación TOPOGRÁFICA</t>
  </si>
  <si>
    <t>SEGUROS Y FIANZAS</t>
  </si>
  <si>
    <t>TRANSPORTE</t>
  </si>
  <si>
    <t>PENSIONES Y JUBILACION</t>
  </si>
  <si>
    <t>CODIA</t>
  </si>
  <si>
    <t>GASTOS ADMINISTRATIVOS</t>
  </si>
  <si>
    <t>SUB.-TOTAL GASTOS INDIRECTOS</t>
  </si>
  <si>
    <t>ITBIS DEL 10%</t>
  </si>
  <si>
    <t xml:space="preserve">                 TOTAL GENERAL</t>
  </si>
  <si>
    <t>CONSTRUCCION DE ACERAS Y CONTENES EN LA COMUNIDAD DE SALINAS</t>
  </si>
  <si>
    <t>CONSTRUCCION DE ACERAS Y CONTENES EN LA COMUNIDAD DE VILLA GUERA</t>
  </si>
  <si>
    <t>PALOMA FRANJUL</t>
  </si>
  <si>
    <t>DIRECCION TECNICA</t>
  </si>
  <si>
    <t>SUPERVICION</t>
  </si>
  <si>
    <t>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</si>
</sst>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vertical="top"/>
    </xf>
    <xf numFmtId="0" fontId="4" fillId="0" borderId="0" xfId="0" applyFont="1" applyBorder="1"/>
    <xf numFmtId="49" fontId="5" fillId="0" borderId="0" xfId="0" applyNumberFormat="1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/>
    <xf numFmtId="44" fontId="7" fillId="0" borderId="5" xfId="0" applyNumberFormat="1" applyFont="1" applyBorder="1"/>
    <xf numFmtId="0" fontId="8" fillId="0" borderId="5" xfId="0" applyFont="1" applyBorder="1" applyAlignment="1">
      <alignment wrapText="1"/>
    </xf>
    <xf numFmtId="44" fontId="8" fillId="0" borderId="6" xfId="2" applyNumberFormat="1" applyFont="1" applyBorder="1" applyAlignment="1">
      <alignment horizontal="center"/>
    </xf>
    <xf numFmtId="44" fontId="7" fillId="0" borderId="6" xfId="0" applyNumberFormat="1" applyFont="1" applyBorder="1"/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0" fontId="9" fillId="0" borderId="0" xfId="0" applyFont="1"/>
    <xf numFmtId="10" fontId="0" fillId="0" borderId="0" xfId="0" applyNumberFormat="1" applyBorder="1"/>
    <xf numFmtId="0" fontId="10" fillId="0" borderId="0" xfId="0" applyFont="1" applyAlignment="1">
      <alignment horizontal="center"/>
    </xf>
    <xf numFmtId="0" fontId="7" fillId="2" borderId="2" xfId="0" applyFont="1" applyFill="1" applyBorder="1"/>
    <xf numFmtId="44" fontId="7" fillId="2" borderId="3" xfId="2" applyNumberFormat="1" applyFont="1" applyFill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/>
    <xf numFmtId="44" fontId="7" fillId="0" borderId="0" xfId="0" applyNumberFormat="1" applyFont="1" applyFill="1" applyBorder="1"/>
    <xf numFmtId="0" fontId="11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1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0" fillId="0" borderId="0" xfId="0" applyFont="1" applyBorder="1" applyAlignment="1">
      <alignment horizontal="left" vertical="top" wrapText="1"/>
    </xf>
    <xf numFmtId="0" fontId="2" fillId="0" borderId="0" xfId="0" applyFont="1" applyBorder="1"/>
    <xf numFmtId="10" fontId="8" fillId="0" borderId="5" xfId="0" applyNumberFormat="1" applyFont="1" applyFill="1" applyBorder="1" applyAlignment="1">
      <alignment horizontal="center"/>
    </xf>
    <xf numFmtId="44" fontId="8" fillId="0" borderId="5" xfId="0" applyNumberFormat="1" applyFont="1" applyFill="1" applyBorder="1"/>
    <xf numFmtId="44" fontId="0" fillId="0" borderId="0" xfId="0" applyNumberFormat="1"/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1</xdr:row>
      <xdr:rowOff>161925</xdr:rowOff>
    </xdr:from>
    <xdr:to>
      <xdr:col>5</xdr:col>
      <xdr:colOff>960669</xdr:colOff>
      <xdr:row>9</xdr:row>
      <xdr:rowOff>85724</xdr:rowOff>
    </xdr:to>
    <xdr:pic>
      <xdr:nvPicPr>
        <xdr:cNvPr id="17" name="Imagen 16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542925"/>
          <a:ext cx="6961419" cy="14477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714375</xdr:colOff>
      <xdr:row>51</xdr:row>
      <xdr:rowOff>133350</xdr:rowOff>
    </xdr:from>
    <xdr:to>
      <xdr:col>5</xdr:col>
      <xdr:colOff>960669</xdr:colOff>
      <xdr:row>59</xdr:row>
      <xdr:rowOff>57149</xdr:rowOff>
    </xdr:to>
    <xdr:pic>
      <xdr:nvPicPr>
        <xdr:cNvPr id="18" name="Imagen 17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14375" y="10487025"/>
          <a:ext cx="6961419" cy="14477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I98"/>
  <sheetViews>
    <sheetView tabSelected="1" zoomScaleNormal="100" workbookViewId="0">
      <selection activeCell="I92" sqref="I92"/>
    </sheetView>
  </sheetViews>
  <sheetFormatPr baseColWidth="10" defaultRowHeight="15" x14ac:dyDescent="0.25"/>
  <cols>
    <col min="1" max="1" width="12.42578125" customWidth="1"/>
    <col min="2" max="2" width="52" customWidth="1"/>
    <col min="4" max="4" width="13.42578125" customWidth="1"/>
    <col min="6" max="6" width="14.42578125" customWidth="1"/>
    <col min="7" max="7" width="16.5703125" customWidth="1"/>
    <col min="9" max="9" width="23.140625" bestFit="1" customWidth="1"/>
  </cols>
  <sheetData>
    <row r="10" spans="1:9" ht="15.75" thickBot="1" x14ac:dyDescent="0.3"/>
    <row r="11" spans="1:9" ht="28.5" thickBot="1" x14ac:dyDescent="0.3">
      <c r="A11" s="53" t="s">
        <v>0</v>
      </c>
      <c r="B11" s="54"/>
      <c r="C11" s="54"/>
      <c r="D11" s="54"/>
      <c r="E11" s="54"/>
      <c r="F11" s="54"/>
      <c r="G11" s="55"/>
    </row>
    <row r="14" spans="1:9" ht="30" x14ac:dyDescent="0.25">
      <c r="A14" s="2" t="s">
        <v>1</v>
      </c>
      <c r="B14" s="46" t="s">
        <v>30</v>
      </c>
    </row>
    <row r="15" spans="1:9" x14ac:dyDescent="0.25">
      <c r="A15" s="3" t="s">
        <v>2</v>
      </c>
      <c r="B15" s="4" t="s">
        <v>35</v>
      </c>
      <c r="I15" s="50"/>
    </row>
    <row r="17" spans="1:7" ht="15.75" thickBot="1" x14ac:dyDescent="0.3"/>
    <row r="18" spans="1:7" ht="15.75" thickBot="1" x14ac:dyDescent="0.3">
      <c r="A18" s="5" t="s">
        <v>3</v>
      </c>
      <c r="B18" s="6" t="s">
        <v>4</v>
      </c>
      <c r="C18" s="7" t="s">
        <v>5</v>
      </c>
      <c r="D18" s="6" t="s">
        <v>6</v>
      </c>
      <c r="E18" s="7" t="s">
        <v>7</v>
      </c>
      <c r="F18" s="6" t="s">
        <v>8</v>
      </c>
      <c r="G18" s="8" t="s">
        <v>9</v>
      </c>
    </row>
    <row r="20" spans="1:7" x14ac:dyDescent="0.25">
      <c r="A20" s="9">
        <v>1</v>
      </c>
      <c r="B20" s="9" t="s">
        <v>10</v>
      </c>
      <c r="C20" s="10"/>
      <c r="D20" s="11"/>
      <c r="E20" s="10"/>
      <c r="F20" s="12"/>
      <c r="G20" s="13"/>
    </row>
    <row r="21" spans="1:7" x14ac:dyDescent="0.25">
      <c r="A21" s="13">
        <v>1.1000000000000001</v>
      </c>
      <c r="B21" s="14" t="s">
        <v>21</v>
      </c>
      <c r="C21" s="10">
        <v>460</v>
      </c>
      <c r="D21" s="11" t="s">
        <v>11</v>
      </c>
      <c r="E21" s="10"/>
      <c r="F21" s="12">
        <f>E21*C21</f>
        <v>0</v>
      </c>
      <c r="G21" s="13"/>
    </row>
    <row r="22" spans="1:7" x14ac:dyDescent="0.25">
      <c r="A22" s="13"/>
      <c r="B22" s="13"/>
      <c r="C22" s="10"/>
      <c r="D22" s="11"/>
      <c r="E22" s="10"/>
      <c r="F22" s="12"/>
      <c r="G22" s="13"/>
    </row>
    <row r="23" spans="1:7" x14ac:dyDescent="0.25">
      <c r="A23" s="13"/>
      <c r="B23" s="13"/>
      <c r="C23" s="10"/>
      <c r="D23" s="11"/>
      <c r="E23" s="10"/>
      <c r="F23" s="12"/>
      <c r="G23" s="15">
        <f>F21</f>
        <v>0</v>
      </c>
    </row>
    <row r="24" spans="1:7" x14ac:dyDescent="0.25">
      <c r="A24" s="9">
        <v>2</v>
      </c>
      <c r="B24" s="9" t="s">
        <v>13</v>
      </c>
      <c r="C24" s="10"/>
      <c r="D24" s="11"/>
      <c r="E24" s="10"/>
      <c r="F24" s="12"/>
      <c r="G24" s="13"/>
    </row>
    <row r="25" spans="1:7" x14ac:dyDescent="0.25">
      <c r="A25" s="13">
        <v>2.1</v>
      </c>
      <c r="B25" s="16" t="s">
        <v>14</v>
      </c>
      <c r="C25" s="10">
        <f>+C21</f>
        <v>460</v>
      </c>
      <c r="D25" s="11" t="s">
        <v>11</v>
      </c>
      <c r="E25" s="10"/>
      <c r="F25" s="12">
        <f>E25*C25</f>
        <v>0</v>
      </c>
      <c r="G25" s="13"/>
    </row>
    <row r="26" spans="1:7" x14ac:dyDescent="0.25">
      <c r="A26" s="13">
        <v>2.2000000000000002</v>
      </c>
      <c r="B26" s="16" t="s">
        <v>15</v>
      </c>
      <c r="C26" s="10">
        <f>C25</f>
        <v>460</v>
      </c>
      <c r="D26" s="11" t="s">
        <v>12</v>
      </c>
      <c r="E26" s="10"/>
      <c r="F26" s="12">
        <f>E26*C26</f>
        <v>0</v>
      </c>
      <c r="G26" s="13"/>
    </row>
    <row r="27" spans="1:7" x14ac:dyDescent="0.25">
      <c r="A27" s="13"/>
      <c r="B27" s="16"/>
      <c r="C27" s="10"/>
      <c r="D27" s="11"/>
      <c r="E27" s="10"/>
      <c r="F27" s="12"/>
      <c r="G27" s="13"/>
    </row>
    <row r="28" spans="1:7" x14ac:dyDescent="0.25">
      <c r="A28" s="13"/>
      <c r="B28" s="13"/>
      <c r="C28" s="10"/>
      <c r="D28" s="11"/>
      <c r="E28" s="10"/>
      <c r="F28" s="12"/>
      <c r="G28" s="15">
        <f>F25+F26+F27</f>
        <v>0</v>
      </c>
    </row>
    <row r="29" spans="1:7" x14ac:dyDescent="0.25">
      <c r="A29" s="9">
        <v>3</v>
      </c>
      <c r="B29" s="9" t="s">
        <v>16</v>
      </c>
      <c r="C29" s="10"/>
      <c r="D29" s="11"/>
      <c r="E29" s="10"/>
      <c r="F29" s="12"/>
      <c r="G29" s="13"/>
    </row>
    <row r="30" spans="1:7" x14ac:dyDescent="0.25">
      <c r="A30" s="13">
        <v>3.1</v>
      </c>
      <c r="B30" s="13" t="s">
        <v>17</v>
      </c>
      <c r="C30" s="10">
        <v>1</v>
      </c>
      <c r="D30" s="11" t="s">
        <v>18</v>
      </c>
      <c r="E30" s="10"/>
      <c r="F30" s="12">
        <f>+E30</f>
        <v>0</v>
      </c>
      <c r="G30" s="13"/>
    </row>
    <row r="31" spans="1:7" x14ac:dyDescent="0.25">
      <c r="A31" s="13"/>
      <c r="B31" s="13"/>
      <c r="C31" s="10"/>
      <c r="D31" s="11"/>
      <c r="E31" s="10"/>
      <c r="F31" s="12"/>
      <c r="G31" s="13"/>
    </row>
    <row r="32" spans="1:7" x14ac:dyDescent="0.25">
      <c r="A32" s="13"/>
      <c r="B32" s="13"/>
      <c r="C32" s="10"/>
      <c r="D32" s="11"/>
      <c r="E32" s="10"/>
      <c r="F32" s="12"/>
      <c r="G32" s="15">
        <f>F30+F31</f>
        <v>0</v>
      </c>
    </row>
    <row r="33" spans="1:7" x14ac:dyDescent="0.25">
      <c r="A33" s="9"/>
      <c r="B33" s="9"/>
      <c r="C33" s="10"/>
      <c r="D33" s="11"/>
      <c r="E33" s="10"/>
      <c r="F33" s="17"/>
      <c r="G33" s="18"/>
    </row>
    <row r="34" spans="1:7" x14ac:dyDescent="0.25">
      <c r="A34" s="13"/>
      <c r="B34" s="13"/>
      <c r="C34" s="10"/>
      <c r="D34" s="11"/>
      <c r="E34" s="10"/>
      <c r="F34" s="17"/>
      <c r="G34" s="18"/>
    </row>
    <row r="35" spans="1:7" ht="15.75" thickBot="1" x14ac:dyDescent="0.3">
      <c r="A35" s="13"/>
      <c r="B35" s="13"/>
      <c r="C35" s="19"/>
      <c r="D35" s="11"/>
      <c r="E35" s="19"/>
      <c r="F35" s="20"/>
      <c r="G35" s="21"/>
    </row>
    <row r="36" spans="1:7" ht="15.75" thickBot="1" x14ac:dyDescent="0.3">
      <c r="A36" s="22"/>
      <c r="B36" s="22"/>
      <c r="C36" s="22"/>
      <c r="D36" s="23"/>
      <c r="E36" s="22"/>
      <c r="F36" s="24" t="s">
        <v>9</v>
      </c>
      <c r="G36" s="25">
        <f>G23+G28+G32</f>
        <v>0</v>
      </c>
    </row>
    <row r="37" spans="1:7" x14ac:dyDescent="0.25">
      <c r="A37" s="22"/>
      <c r="B37" s="22"/>
      <c r="C37" s="22"/>
      <c r="D37" s="23"/>
      <c r="E37" s="22"/>
      <c r="F37" s="33"/>
      <c r="G37" s="34"/>
    </row>
    <row r="38" spans="1:7" x14ac:dyDescent="0.25">
      <c r="A38" s="22"/>
      <c r="B38" s="22"/>
      <c r="C38" s="51" t="s">
        <v>34</v>
      </c>
      <c r="D38" s="52"/>
      <c r="E38" s="13"/>
      <c r="F38" s="48">
        <v>0.03</v>
      </c>
      <c r="G38" s="49">
        <f>G36*F38</f>
        <v>0</v>
      </c>
    </row>
    <row r="39" spans="1:7" x14ac:dyDescent="0.25">
      <c r="A39" s="1"/>
      <c r="B39" s="1"/>
      <c r="C39" s="9" t="s">
        <v>22</v>
      </c>
      <c r="D39" s="35"/>
      <c r="E39" s="36"/>
      <c r="F39" s="37">
        <v>3.5000000000000003E-2</v>
      </c>
      <c r="G39" s="38">
        <f>+G36*F39</f>
        <v>0</v>
      </c>
    </row>
    <row r="40" spans="1:7" ht="15.75" x14ac:dyDescent="0.25">
      <c r="A40" s="1"/>
      <c r="B40" s="28" t="s">
        <v>20</v>
      </c>
      <c r="C40" s="9" t="s">
        <v>23</v>
      </c>
      <c r="D40" s="35"/>
      <c r="E40" s="36"/>
      <c r="F40" s="37">
        <v>0.01</v>
      </c>
      <c r="G40" s="38">
        <f>+G36*F40</f>
        <v>0</v>
      </c>
    </row>
    <row r="41" spans="1:7" x14ac:dyDescent="0.25">
      <c r="A41" s="1"/>
      <c r="B41" s="32" t="s">
        <v>19</v>
      </c>
      <c r="C41" s="9" t="s">
        <v>24</v>
      </c>
      <c r="D41" s="9"/>
      <c r="E41" s="36"/>
      <c r="F41" s="37">
        <v>0.01</v>
      </c>
      <c r="G41" s="38">
        <f>+G36*F41</f>
        <v>0</v>
      </c>
    </row>
    <row r="42" spans="1:7" ht="15.75" x14ac:dyDescent="0.25">
      <c r="A42" s="1"/>
      <c r="B42" s="28"/>
      <c r="C42" s="9" t="s">
        <v>25</v>
      </c>
      <c r="D42" s="35"/>
      <c r="E42" s="36"/>
      <c r="F42" s="37">
        <v>1E-3</v>
      </c>
      <c r="G42" s="38">
        <f>+G36*F42</f>
        <v>0</v>
      </c>
    </row>
    <row r="43" spans="1:7" x14ac:dyDescent="0.25">
      <c r="A43" s="1"/>
      <c r="B43" s="31"/>
      <c r="C43" s="9" t="s">
        <v>26</v>
      </c>
      <c r="D43" s="35"/>
      <c r="E43" s="36"/>
      <c r="F43" s="37">
        <v>0.03</v>
      </c>
      <c r="G43" s="38">
        <f>+G36*F43</f>
        <v>0</v>
      </c>
    </row>
    <row r="44" spans="1:7" x14ac:dyDescent="0.25">
      <c r="A44" s="1"/>
      <c r="B44" s="47" t="s">
        <v>32</v>
      </c>
      <c r="C44" s="51" t="s">
        <v>33</v>
      </c>
      <c r="D44" s="52"/>
      <c r="E44" s="36"/>
      <c r="F44" s="37">
        <v>0.1</v>
      </c>
      <c r="G44" s="38">
        <f>+G36*F44</f>
        <v>0</v>
      </c>
    </row>
    <row r="45" spans="1:7" x14ac:dyDescent="0.25">
      <c r="A45" s="1"/>
      <c r="B45" s="1"/>
      <c r="C45" s="9" t="s">
        <v>27</v>
      </c>
      <c r="D45" s="39"/>
      <c r="E45" s="40"/>
      <c r="F45" s="41"/>
      <c r="G45" s="20"/>
    </row>
    <row r="46" spans="1:7" x14ac:dyDescent="0.25">
      <c r="A46" s="1"/>
      <c r="B46" s="1"/>
      <c r="C46" s="42"/>
      <c r="D46" s="43" t="s">
        <v>28</v>
      </c>
      <c r="E46" s="44">
        <v>0.18</v>
      </c>
      <c r="F46" s="37"/>
      <c r="G46" s="45">
        <f>G44*E46</f>
        <v>0</v>
      </c>
    </row>
    <row r="47" spans="1:7" ht="15.75" thickBot="1" x14ac:dyDescent="0.3">
      <c r="A47" s="1"/>
      <c r="B47" s="26"/>
      <c r="C47" s="1"/>
      <c r="D47" s="1"/>
      <c r="E47" s="1"/>
      <c r="F47" s="27"/>
      <c r="G47" s="1"/>
    </row>
    <row r="48" spans="1:7" ht="16.5" thickBot="1" x14ac:dyDescent="0.3">
      <c r="A48" s="1"/>
      <c r="B48" s="28"/>
      <c r="C48" s="1"/>
      <c r="D48" s="1"/>
      <c r="E48" s="24" t="s">
        <v>29</v>
      </c>
      <c r="F48" s="29"/>
      <c r="G48" s="30">
        <f>G36+G45+G46</f>
        <v>0</v>
      </c>
    </row>
    <row r="60" spans="1:7" ht="15.75" thickBot="1" x14ac:dyDescent="0.3"/>
    <row r="61" spans="1:7" ht="28.5" thickBot="1" x14ac:dyDescent="0.3">
      <c r="A61" s="53" t="s">
        <v>0</v>
      </c>
      <c r="B61" s="54"/>
      <c r="C61" s="54"/>
      <c r="D61" s="54"/>
      <c r="E61" s="54"/>
      <c r="F61" s="54"/>
      <c r="G61" s="55"/>
    </row>
    <row r="64" spans="1:7" ht="30" x14ac:dyDescent="0.25">
      <c r="A64" s="2" t="s">
        <v>1</v>
      </c>
      <c r="B64" s="46" t="s">
        <v>31</v>
      </c>
    </row>
    <row r="65" spans="1:7" x14ac:dyDescent="0.25">
      <c r="A65" s="3" t="s">
        <v>2</v>
      </c>
      <c r="B65" s="4" t="s">
        <v>35</v>
      </c>
    </row>
    <row r="67" spans="1:7" ht="15.75" thickBot="1" x14ac:dyDescent="0.3"/>
    <row r="68" spans="1:7" ht="15.75" thickBot="1" x14ac:dyDescent="0.3">
      <c r="A68" s="5" t="s">
        <v>3</v>
      </c>
      <c r="B68" s="6" t="s">
        <v>4</v>
      </c>
      <c r="C68" s="7" t="s">
        <v>5</v>
      </c>
      <c r="D68" s="6" t="s">
        <v>6</v>
      </c>
      <c r="E68" s="7" t="s">
        <v>7</v>
      </c>
      <c r="F68" s="6" t="s">
        <v>8</v>
      </c>
      <c r="G68" s="8" t="s">
        <v>9</v>
      </c>
    </row>
    <row r="70" spans="1:7" x14ac:dyDescent="0.25">
      <c r="A70" s="9">
        <v>1</v>
      </c>
      <c r="B70" s="9" t="s">
        <v>10</v>
      </c>
      <c r="C70" s="10"/>
      <c r="D70" s="11"/>
      <c r="E70" s="10"/>
      <c r="F70" s="12"/>
      <c r="G70" s="13"/>
    </row>
    <row r="71" spans="1:7" x14ac:dyDescent="0.25">
      <c r="A71" s="13">
        <v>1.1000000000000001</v>
      </c>
      <c r="B71" s="14" t="s">
        <v>21</v>
      </c>
      <c r="C71" s="10">
        <v>440</v>
      </c>
      <c r="D71" s="11" t="s">
        <v>11</v>
      </c>
      <c r="E71" s="10"/>
      <c r="F71" s="12">
        <f>E71*C71</f>
        <v>0</v>
      </c>
      <c r="G71" s="13"/>
    </row>
    <row r="72" spans="1:7" x14ac:dyDescent="0.25">
      <c r="A72" s="13"/>
      <c r="B72" s="13"/>
      <c r="C72" s="10"/>
      <c r="D72" s="11"/>
      <c r="E72" s="10"/>
      <c r="F72" s="12"/>
      <c r="G72" s="13"/>
    </row>
    <row r="73" spans="1:7" x14ac:dyDescent="0.25">
      <c r="A73" s="13"/>
      <c r="B73" s="13"/>
      <c r="C73" s="10"/>
      <c r="D73" s="11"/>
      <c r="E73" s="10"/>
      <c r="F73" s="12"/>
      <c r="G73" s="15">
        <f>F71</f>
        <v>0</v>
      </c>
    </row>
    <row r="74" spans="1:7" x14ac:dyDescent="0.25">
      <c r="A74" s="9">
        <v>2</v>
      </c>
      <c r="B74" s="9" t="s">
        <v>13</v>
      </c>
      <c r="C74" s="10"/>
      <c r="D74" s="11"/>
      <c r="E74" s="10"/>
      <c r="F74" s="12"/>
      <c r="G74" s="13"/>
    </row>
    <row r="75" spans="1:7" x14ac:dyDescent="0.25">
      <c r="A75" s="13">
        <v>2.1</v>
      </c>
      <c r="B75" s="16" t="s">
        <v>14</v>
      </c>
      <c r="C75" s="10">
        <f>+C71</f>
        <v>440</v>
      </c>
      <c r="D75" s="11" t="s">
        <v>11</v>
      </c>
      <c r="E75" s="10"/>
      <c r="F75" s="12">
        <f>E75*C75</f>
        <v>0</v>
      </c>
      <c r="G75" s="13"/>
    </row>
    <row r="76" spans="1:7" x14ac:dyDescent="0.25">
      <c r="A76" s="13">
        <v>2.2000000000000002</v>
      </c>
      <c r="B76" s="16" t="s">
        <v>15</v>
      </c>
      <c r="C76" s="10">
        <f>C75</f>
        <v>440</v>
      </c>
      <c r="D76" s="11" t="s">
        <v>12</v>
      </c>
      <c r="E76" s="10"/>
      <c r="F76" s="12">
        <f>E76*C76</f>
        <v>0</v>
      </c>
      <c r="G76" s="13"/>
    </row>
    <row r="77" spans="1:7" x14ac:dyDescent="0.25">
      <c r="A77" s="13"/>
      <c r="B77" s="16"/>
      <c r="C77" s="10"/>
      <c r="D77" s="11"/>
      <c r="E77" s="10"/>
      <c r="F77" s="12"/>
      <c r="G77" s="13"/>
    </row>
    <row r="78" spans="1:7" x14ac:dyDescent="0.25">
      <c r="A78" s="13"/>
      <c r="B78" s="13"/>
      <c r="C78" s="10"/>
      <c r="D78" s="11"/>
      <c r="E78" s="10"/>
      <c r="F78" s="12"/>
      <c r="G78" s="15">
        <f>F75+F76+F77</f>
        <v>0</v>
      </c>
    </row>
    <row r="79" spans="1:7" x14ac:dyDescent="0.25">
      <c r="A79" s="9">
        <v>3</v>
      </c>
      <c r="B79" s="9" t="s">
        <v>16</v>
      </c>
      <c r="C79" s="10"/>
      <c r="D79" s="11"/>
      <c r="E79" s="10"/>
      <c r="F79" s="12"/>
      <c r="G79" s="13"/>
    </row>
    <row r="80" spans="1:7" x14ac:dyDescent="0.25">
      <c r="A80" s="13">
        <v>3.1</v>
      </c>
      <c r="B80" s="13" t="s">
        <v>17</v>
      </c>
      <c r="C80" s="10">
        <v>1</v>
      </c>
      <c r="D80" s="11" t="s">
        <v>18</v>
      </c>
      <c r="E80" s="10"/>
      <c r="F80" s="12">
        <f>+E80</f>
        <v>0</v>
      </c>
      <c r="G80" s="13"/>
    </row>
    <row r="81" spans="1:9" x14ac:dyDescent="0.25">
      <c r="A81" s="13"/>
      <c r="B81" s="13"/>
      <c r="C81" s="10"/>
      <c r="D81" s="11"/>
      <c r="E81" s="10"/>
      <c r="F81" s="12"/>
      <c r="G81" s="13"/>
    </row>
    <row r="82" spans="1:9" x14ac:dyDescent="0.25">
      <c r="A82" s="13"/>
      <c r="B82" s="13"/>
      <c r="C82" s="10"/>
      <c r="D82" s="11"/>
      <c r="E82" s="10"/>
      <c r="F82" s="12"/>
      <c r="G82" s="15">
        <f>F80+F81</f>
        <v>0</v>
      </c>
    </row>
    <row r="83" spans="1:9" x14ac:dyDescent="0.25">
      <c r="A83" s="9"/>
      <c r="B83" s="9"/>
      <c r="C83" s="10"/>
      <c r="D83" s="11"/>
      <c r="E83" s="10"/>
      <c r="F83" s="17"/>
      <c r="G83" s="18"/>
    </row>
    <row r="84" spans="1:9" x14ac:dyDescent="0.25">
      <c r="A84" s="13"/>
      <c r="B84" s="13"/>
      <c r="C84" s="10"/>
      <c r="D84" s="11"/>
      <c r="E84" s="10"/>
      <c r="F84" s="17"/>
      <c r="G84" s="18"/>
    </row>
    <row r="85" spans="1:9" ht="15.75" thickBot="1" x14ac:dyDescent="0.3">
      <c r="A85" s="13"/>
      <c r="B85" s="13"/>
      <c r="C85" s="19"/>
      <c r="D85" s="11"/>
      <c r="E85" s="19"/>
      <c r="F85" s="20"/>
      <c r="G85" s="21"/>
    </row>
    <row r="86" spans="1:9" ht="15.75" thickBot="1" x14ac:dyDescent="0.3">
      <c r="A86" s="22"/>
      <c r="B86" s="22"/>
      <c r="C86" s="22"/>
      <c r="D86" s="23"/>
      <c r="E86" s="22"/>
      <c r="F86" s="24" t="s">
        <v>9</v>
      </c>
      <c r="G86" s="25">
        <f>G73+G78+G82</f>
        <v>0</v>
      </c>
    </row>
    <row r="87" spans="1:9" x14ac:dyDescent="0.25">
      <c r="A87" s="22"/>
      <c r="B87" s="22"/>
      <c r="C87" s="22"/>
      <c r="D87" s="23"/>
      <c r="E87" s="22"/>
      <c r="F87" s="33"/>
      <c r="G87" s="34"/>
    </row>
    <row r="88" spans="1:9" x14ac:dyDescent="0.25">
      <c r="A88" s="22"/>
      <c r="B88" s="22"/>
      <c r="C88" s="51" t="s">
        <v>34</v>
      </c>
      <c r="D88" s="52"/>
      <c r="E88" s="13"/>
      <c r="F88" s="48">
        <v>0.03</v>
      </c>
      <c r="G88" s="49">
        <f>G86*F88</f>
        <v>0</v>
      </c>
    </row>
    <row r="89" spans="1:9" x14ac:dyDescent="0.25">
      <c r="A89" s="1"/>
      <c r="B89" s="1"/>
      <c r="C89" s="9" t="s">
        <v>22</v>
      </c>
      <c r="D89" s="35"/>
      <c r="E89" s="36"/>
      <c r="F89" s="37">
        <v>3.5000000000000003E-2</v>
      </c>
      <c r="G89" s="38">
        <f>+G86*F89</f>
        <v>0</v>
      </c>
    </row>
    <row r="90" spans="1:9" ht="15.75" x14ac:dyDescent="0.25">
      <c r="A90" s="1"/>
      <c r="B90" s="28" t="s">
        <v>20</v>
      </c>
      <c r="C90" s="9" t="s">
        <v>23</v>
      </c>
      <c r="D90" s="35"/>
      <c r="E90" s="36"/>
      <c r="F90" s="37">
        <v>0.01</v>
      </c>
      <c r="G90" s="38">
        <f>+G86*F90</f>
        <v>0</v>
      </c>
    </row>
    <row r="91" spans="1:9" x14ac:dyDescent="0.25">
      <c r="A91" s="1"/>
      <c r="B91" s="32" t="s">
        <v>19</v>
      </c>
      <c r="C91" s="9" t="s">
        <v>24</v>
      </c>
      <c r="D91" s="9"/>
      <c r="E91" s="36"/>
      <c r="F91" s="37">
        <v>0.01</v>
      </c>
      <c r="G91" s="38">
        <f>+G86*F91</f>
        <v>0</v>
      </c>
    </row>
    <row r="92" spans="1:9" ht="15.75" x14ac:dyDescent="0.25">
      <c r="A92" s="1"/>
      <c r="B92" s="28"/>
      <c r="C92" s="9" t="s">
        <v>25</v>
      </c>
      <c r="D92" s="35"/>
      <c r="E92" s="36"/>
      <c r="F92" s="37">
        <v>1E-3</v>
      </c>
      <c r="G92" s="38">
        <f>+G86*F92</f>
        <v>0</v>
      </c>
    </row>
    <row r="93" spans="1:9" x14ac:dyDescent="0.25">
      <c r="A93" s="1"/>
      <c r="B93" s="31"/>
      <c r="C93" s="9" t="s">
        <v>26</v>
      </c>
      <c r="D93" s="35"/>
      <c r="E93" s="36"/>
      <c r="F93" s="37">
        <v>0.03</v>
      </c>
      <c r="G93" s="38">
        <f>+G86*F93</f>
        <v>0</v>
      </c>
    </row>
    <row r="94" spans="1:9" x14ac:dyDescent="0.25">
      <c r="A94" s="1"/>
      <c r="B94" s="47" t="s">
        <v>32</v>
      </c>
      <c r="C94" s="51" t="s">
        <v>33</v>
      </c>
      <c r="D94" s="52"/>
      <c r="E94" s="36"/>
      <c r="F94" s="37">
        <v>0.1</v>
      </c>
      <c r="G94" s="38">
        <f>+G86*F94</f>
        <v>0</v>
      </c>
    </row>
    <row r="95" spans="1:9" x14ac:dyDescent="0.25">
      <c r="A95" s="1"/>
      <c r="B95" s="1"/>
      <c r="C95" s="9" t="s">
        <v>27</v>
      </c>
      <c r="D95" s="39"/>
      <c r="E95" s="40"/>
      <c r="F95" s="41"/>
      <c r="G95" s="20"/>
      <c r="I95" s="50"/>
    </row>
    <row r="96" spans="1:9" x14ac:dyDescent="0.25">
      <c r="A96" s="1"/>
      <c r="B96" s="1"/>
      <c r="C96" s="42"/>
      <c r="D96" s="43" t="s">
        <v>28</v>
      </c>
      <c r="E96" s="44">
        <v>0.18</v>
      </c>
      <c r="F96" s="37"/>
      <c r="G96" s="45">
        <f>G94*E96</f>
        <v>0</v>
      </c>
    </row>
    <row r="97" spans="1:7" ht="15.75" thickBot="1" x14ac:dyDescent="0.3">
      <c r="A97" s="1"/>
      <c r="B97" s="26"/>
      <c r="C97" s="1"/>
      <c r="D97" s="1"/>
      <c r="E97" s="1"/>
      <c r="F97" s="27"/>
      <c r="G97" s="1"/>
    </row>
    <row r="98" spans="1:7" ht="16.5" thickBot="1" x14ac:dyDescent="0.3">
      <c r="A98" s="1"/>
      <c r="B98" s="28"/>
      <c r="C98" s="1"/>
      <c r="D98" s="1"/>
      <c r="E98" s="24" t="s">
        <v>29</v>
      </c>
      <c r="F98" s="29"/>
      <c r="G98" s="30">
        <f>G86+G95+G96</f>
        <v>0</v>
      </c>
    </row>
  </sheetData>
  <mergeCells count="6">
    <mergeCell ref="C94:D94"/>
    <mergeCell ref="C38:D38"/>
    <mergeCell ref="C44:D44"/>
    <mergeCell ref="C88:D88"/>
    <mergeCell ref="A11:G11"/>
    <mergeCell ref="A61:G61"/>
  </mergeCells>
  <pageMargins left="0.70866141732283472" right="0.70866141732283472" top="0.74803149606299213" bottom="1.9685039370078741" header="0.31496062992125984" footer="0.19685039370078741"/>
  <pageSetup scale="68" fitToHeight="0" orientation="portrait" r:id="rId1"/>
  <rowBreaks count="1" manualBreakCount="1">
    <brk id="51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2022-06-17T13:23:51Z</cp:lastPrinted>
  <dcterms:created xsi:type="dcterms:W3CDTF">2022-03-09T11:48:39Z</dcterms:created>
  <dcterms:modified xsi:type="dcterms:W3CDTF">2022-06-22T13:00:31Z</dcterms:modified>
</cp:coreProperties>
</file>