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LICITACION 2\LOTE 7\"/>
    </mc:Choice>
  </mc:AlternateContent>
  <bookViews>
    <workbookView xWindow="0" yWindow="0" windowWidth="28800" windowHeight="11505"/>
  </bookViews>
  <sheets>
    <sheet name="Hoja1" sheetId="1" r:id="rId1"/>
  </sheets>
  <definedNames>
    <definedName name="_xlnm.Print_Area" localSheetId="0">Hoja1!$A$1:$G$59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4" i="1" l="1"/>
  <c r="F39" i="1" l="1"/>
  <c r="G41" i="1" s="1"/>
  <c r="F30" i="1" l="1"/>
  <c r="F23" i="1"/>
  <c r="F24" i="1"/>
  <c r="F25" i="1"/>
  <c r="F26" i="1"/>
  <c r="F27" i="1"/>
  <c r="F28" i="1"/>
  <c r="F29" i="1"/>
  <c r="F33" i="1" l="1"/>
  <c r="F22" i="1"/>
  <c r="G31" i="1" s="1"/>
  <c r="F35" i="1" l="1"/>
  <c r="G37" i="1" l="1"/>
  <c r="G47" i="1" s="1"/>
  <c r="G54" i="1" l="1"/>
  <c r="G56" i="1" s="1"/>
  <c r="G51" i="1"/>
  <c r="G52" i="1"/>
  <c r="G49" i="1"/>
  <c r="G53" i="1"/>
  <c r="G50" i="1"/>
  <c r="G55" i="1" l="1"/>
  <c r="G58" i="1" s="1"/>
</calcChain>
</file>

<file path=xl/sharedStrings.xml><?xml version="1.0" encoding="utf-8"?>
<sst xmlns="http://schemas.openxmlformats.org/spreadsheetml/2006/main" count="56" uniqueCount="46">
  <si>
    <t>AYUNTAMIENTO MUNICIPAL DE BANI</t>
  </si>
  <si>
    <t>OBRA:</t>
  </si>
  <si>
    <t>FECHA:</t>
  </si>
  <si>
    <t>No.</t>
  </si>
  <si>
    <t>DESCRIPCIÓN</t>
  </si>
  <si>
    <t>CANTIDAD</t>
  </si>
  <si>
    <t>UNIDAD</t>
  </si>
  <si>
    <t>PRECIO</t>
  </si>
  <si>
    <t xml:space="preserve">SUB.-TOTAL </t>
  </si>
  <si>
    <t>TOTAL</t>
  </si>
  <si>
    <t>PRELIMINARES</t>
  </si>
  <si>
    <t>M2</t>
  </si>
  <si>
    <t>HORMIGON ARMADO</t>
  </si>
  <si>
    <t>PA</t>
  </si>
  <si>
    <t>DIRECTOR OBRAS MUNICIPALES</t>
  </si>
  <si>
    <t>ANGEL MAÑAN</t>
  </si>
  <si>
    <t>MARZO 2022</t>
  </si>
  <si>
    <t>SEGUROS Y FIANZAS</t>
  </si>
  <si>
    <t>TRANSPORTE</t>
  </si>
  <si>
    <t>PENSIONES Y JUBILACION</t>
  </si>
  <si>
    <t>CODIA</t>
  </si>
  <si>
    <t>GASTOS ADMINISTRATIVOS</t>
  </si>
  <si>
    <t>SUP. Y DIRECCIÓN.</t>
  </si>
  <si>
    <t>SUB.-TOTAL GASTOS INDIRECTOS</t>
  </si>
  <si>
    <t>ITBIS DEL 10%</t>
  </si>
  <si>
    <t xml:space="preserve">                 TOTAL GENERAL</t>
  </si>
  <si>
    <t>M3</t>
  </si>
  <si>
    <t>PALOMA FRANJUL</t>
  </si>
  <si>
    <t xml:space="preserve">MARCADO </t>
  </si>
  <si>
    <t>EXCAVACION ZAPA DE MURO 22.00 ML X 0.45 X .65</t>
  </si>
  <si>
    <t>AXC. ZAPATA DE COLUMNA 0.80 X 0.80 X .65</t>
  </si>
  <si>
    <t>RELLENO DE REPOSICION</t>
  </si>
  <si>
    <t>CORTE DE 2 ARBOLES DE NIM</t>
  </si>
  <si>
    <t>UD</t>
  </si>
  <si>
    <t>SAQUE DE TOCONES</t>
  </si>
  <si>
    <t>BOTE DE ARBOL DE NIM</t>
  </si>
  <si>
    <t>BOTE DE MATERIAL EXCAVADO</t>
  </si>
  <si>
    <t>LIMPIEZA DE AREA ( PATIO )</t>
  </si>
  <si>
    <t>ZAPATA DE MURO 0.45 X 0.25 ESP HORMIGO 210 kg/cm2</t>
  </si>
  <si>
    <t>COLUMNAS 2.20 H X 0.15 X 0.25 HORMIGON 210 kg/cm2 4 de 1/2" est de 3/8"@0.20</t>
  </si>
  <si>
    <t>BLOCK</t>
  </si>
  <si>
    <t>MURO DE 6"</t>
  </si>
  <si>
    <t>SECTOR:</t>
  </si>
  <si>
    <t xml:space="preserve">LA JAVILLA </t>
  </si>
  <si>
    <t>CONTINUACION PARED DE LINDERO CENTRO COMUNAL</t>
  </si>
  <si>
    <t xml:space="preserve">ZAPATA DE COLUMNAS 0.80 X 0.80 X 0.30 HORMIGON 210 kg/cm2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</si>
</sst>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sz val="9"/>
      <name val="Arial"/>
      <family val="2"/>
    </font>
    <font>
      <b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1">
    <xf numFmtId="0" fontId="0" fillId="0" borderId="0" xfId="0"/>
    <xf numFmtId="0" fontId="0" fillId="0" borderId="0" xfId="0" applyBorder="1"/>
    <xf numFmtId="0" fontId="4" fillId="0" borderId="0" xfId="0" applyFont="1" applyBorder="1" applyAlignment="1">
      <alignment vertical="top"/>
    </xf>
    <xf numFmtId="0" fontId="4" fillId="0" borderId="0" xfId="0" applyFont="1" applyBorder="1"/>
    <xf numFmtId="49" fontId="5" fillId="0" borderId="0" xfId="0" applyNumberFormat="1" applyFont="1" applyBorder="1" applyAlignment="1">
      <alignment horizontal="left"/>
    </xf>
    <xf numFmtId="0" fontId="6" fillId="2" borderId="1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7" fillId="0" borderId="5" xfId="0" applyFont="1" applyBorder="1"/>
    <xf numFmtId="43" fontId="8" fillId="0" borderId="5" xfId="1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44" fontId="8" fillId="0" borderId="5" xfId="2" applyNumberFormat="1" applyFont="1" applyBorder="1" applyAlignment="1">
      <alignment horizontal="center"/>
    </xf>
    <xf numFmtId="0" fontId="8" fillId="0" borderId="5" xfId="0" applyFont="1" applyBorder="1"/>
    <xf numFmtId="0" fontId="8" fillId="0" borderId="5" xfId="0" applyFont="1" applyBorder="1" applyAlignment="1"/>
    <xf numFmtId="44" fontId="7" fillId="0" borderId="5" xfId="0" applyNumberFormat="1" applyFont="1" applyBorder="1"/>
    <xf numFmtId="0" fontId="8" fillId="0" borderId="5" xfId="0" applyFont="1" applyBorder="1" applyAlignment="1">
      <alignment wrapText="1"/>
    </xf>
    <xf numFmtId="44" fontId="8" fillId="0" borderId="6" xfId="2" applyNumberFormat="1" applyFont="1" applyBorder="1" applyAlignment="1">
      <alignment horizontal="center"/>
    </xf>
    <xf numFmtId="44" fontId="7" fillId="0" borderId="6" xfId="0" applyNumberFormat="1" applyFont="1" applyBorder="1"/>
    <xf numFmtId="43" fontId="8" fillId="0" borderId="5" xfId="1" applyFont="1" applyBorder="1"/>
    <xf numFmtId="44" fontId="8" fillId="0" borderId="6" xfId="2" applyNumberFormat="1" applyFont="1" applyBorder="1"/>
    <xf numFmtId="0" fontId="8" fillId="0" borderId="6" xfId="0" applyFont="1" applyBorder="1"/>
    <xf numFmtId="0" fontId="8" fillId="0" borderId="0" xfId="0" applyFont="1" applyBorder="1"/>
    <xf numFmtId="0" fontId="8" fillId="0" borderId="0" xfId="0" applyFont="1" applyBorder="1" applyAlignment="1">
      <alignment horizontal="center"/>
    </xf>
    <xf numFmtId="0" fontId="7" fillId="2" borderId="1" xfId="0" applyFont="1" applyFill="1" applyBorder="1"/>
    <xf numFmtId="44" fontId="7" fillId="2" borderId="3" xfId="0" applyNumberFormat="1" applyFont="1" applyFill="1" applyBorder="1"/>
    <xf numFmtId="0" fontId="9" fillId="0" borderId="0" xfId="0" applyFont="1"/>
    <xf numFmtId="10" fontId="0" fillId="0" borderId="0" xfId="0" applyNumberFormat="1" applyBorder="1"/>
    <xf numFmtId="0" fontId="10" fillId="0" borderId="0" xfId="0" applyFont="1" applyAlignment="1">
      <alignment horizontal="center"/>
    </xf>
    <xf numFmtId="0" fontId="7" fillId="2" borderId="2" xfId="0" applyFont="1" applyFill="1" applyBorder="1"/>
    <xf numFmtId="44" fontId="7" fillId="2" borderId="3" xfId="2" applyNumberFormat="1" applyFont="1" applyFill="1" applyBorder="1"/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7" fillId="0" borderId="0" xfId="0" applyFont="1" applyFill="1" applyBorder="1"/>
    <xf numFmtId="44" fontId="7" fillId="0" borderId="0" xfId="0" applyNumberFormat="1" applyFont="1" applyFill="1" applyBorder="1"/>
    <xf numFmtId="0" fontId="11" fillId="0" borderId="5" xfId="0" applyFont="1" applyBorder="1"/>
    <xf numFmtId="0" fontId="0" fillId="0" borderId="5" xfId="0" applyBorder="1"/>
    <xf numFmtId="10" fontId="8" fillId="0" borderId="5" xfId="0" applyNumberFormat="1" applyFont="1" applyBorder="1" applyAlignment="1">
      <alignment horizontal="center"/>
    </xf>
    <xf numFmtId="44" fontId="8" fillId="0" borderId="5" xfId="2" applyNumberFormat="1" applyFont="1" applyBorder="1"/>
    <xf numFmtId="0" fontId="11" fillId="0" borderId="6" xfId="0" applyFont="1" applyBorder="1"/>
    <xf numFmtId="10" fontId="8" fillId="0" borderId="6" xfId="0" applyNumberFormat="1" applyFont="1" applyBorder="1" applyAlignment="1">
      <alignment horizontal="center"/>
    </xf>
    <xf numFmtId="10" fontId="0" fillId="0" borderId="6" xfId="0" applyNumberFormat="1" applyBorder="1"/>
    <xf numFmtId="0" fontId="12" fillId="0" borderId="0" xfId="0" applyFont="1" applyBorder="1"/>
    <xf numFmtId="0" fontId="2" fillId="0" borderId="5" xfId="0" applyFont="1" applyBorder="1"/>
    <xf numFmtId="9" fontId="7" fillId="0" borderId="5" xfId="0" applyNumberFormat="1" applyFont="1" applyBorder="1"/>
    <xf numFmtId="44" fontId="7" fillId="0" borderId="5" xfId="2" applyNumberFormat="1" applyFont="1" applyBorder="1"/>
    <xf numFmtId="0" fontId="0" fillId="0" borderId="0" xfId="0" applyFont="1" applyBorder="1" applyAlignment="1">
      <alignment horizontal="left" vertical="top" wrapText="1"/>
    </xf>
    <xf numFmtId="0" fontId="2" fillId="0" borderId="0" xfId="0" applyFont="1" applyBorder="1"/>
    <xf numFmtId="0" fontId="3" fillId="0" borderId="1" xfId="0" applyNumberFormat="1" applyFont="1" applyFill="1" applyBorder="1" applyAlignment="1">
      <alignment horizontal="center" vertical="top" wrapText="1"/>
    </xf>
    <xf numFmtId="0" fontId="3" fillId="0" borderId="2" xfId="0" applyNumberFormat="1" applyFont="1" applyFill="1" applyBorder="1" applyAlignment="1">
      <alignment horizontal="center" vertical="top" wrapText="1"/>
    </xf>
    <xf numFmtId="0" fontId="3" fillId="0" borderId="3" xfId="0" applyNumberFormat="1" applyFont="1" applyFill="1" applyBorder="1" applyAlignment="1">
      <alignment horizontal="center" vertical="top" wrapText="1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76200</xdr:rowOff>
    </xdr:from>
    <xdr:to>
      <xdr:col>6</xdr:col>
      <xdr:colOff>103419</xdr:colOff>
      <xdr:row>7</xdr:row>
      <xdr:rowOff>133350</xdr:rowOff>
    </xdr:to>
    <xdr:pic>
      <xdr:nvPicPr>
        <xdr:cNvPr id="4" name="Imagen 3" descr="C:\Users\COMPUTOS\Desktop\TIMBRADOS DEPARTAMENTAALES\3.pn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09" t="16613" r="4808" b="16457"/>
        <a:stretch/>
      </xdr:blipFill>
      <xdr:spPr bwMode="auto">
        <a:xfrm>
          <a:off x="866775" y="76200"/>
          <a:ext cx="6913794" cy="13906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0:G58"/>
  <sheetViews>
    <sheetView tabSelected="1" zoomScaleNormal="100" workbookViewId="0">
      <selection activeCell="I36" sqref="I36"/>
    </sheetView>
  </sheetViews>
  <sheetFormatPr baseColWidth="10" defaultRowHeight="15" x14ac:dyDescent="0.25"/>
  <cols>
    <col min="1" max="1" width="12.42578125" customWidth="1"/>
    <col min="2" max="2" width="52" customWidth="1"/>
    <col min="4" max="4" width="13.42578125" customWidth="1"/>
    <col min="6" max="6" width="14.42578125" customWidth="1"/>
    <col min="7" max="7" width="16.5703125" customWidth="1"/>
    <col min="9" max="9" width="23.140625" bestFit="1" customWidth="1"/>
  </cols>
  <sheetData>
    <row r="10" spans="1:7" ht="15.75" thickBot="1" x14ac:dyDescent="0.3"/>
    <row r="11" spans="1:7" ht="28.5" thickBot="1" x14ac:dyDescent="0.3">
      <c r="A11" s="48" t="s">
        <v>0</v>
      </c>
      <c r="B11" s="49"/>
      <c r="C11" s="49"/>
      <c r="D11" s="49"/>
      <c r="E11" s="49"/>
      <c r="F11" s="49"/>
      <c r="G11" s="50"/>
    </row>
    <row r="14" spans="1:7" x14ac:dyDescent="0.25">
      <c r="A14" t="s">
        <v>42</v>
      </c>
      <c r="B14" t="s">
        <v>43</v>
      </c>
    </row>
    <row r="15" spans="1:7" x14ac:dyDescent="0.25">
      <c r="A15" s="2" t="s">
        <v>1</v>
      </c>
      <c r="B15" s="46" t="s">
        <v>44</v>
      </c>
    </row>
    <row r="16" spans="1:7" x14ac:dyDescent="0.25">
      <c r="A16" s="3" t="s">
        <v>2</v>
      </c>
      <c r="B16" s="4" t="s">
        <v>16</v>
      </c>
    </row>
    <row r="18" spans="1:7" ht="15.75" thickBot="1" x14ac:dyDescent="0.3"/>
    <row r="19" spans="1:7" ht="15.75" thickBot="1" x14ac:dyDescent="0.3">
      <c r="A19" s="5" t="s">
        <v>3</v>
      </c>
      <c r="B19" s="6" t="s">
        <v>4</v>
      </c>
      <c r="C19" s="7" t="s">
        <v>5</v>
      </c>
      <c r="D19" s="6" t="s">
        <v>6</v>
      </c>
      <c r="E19" s="7" t="s">
        <v>7</v>
      </c>
      <c r="F19" s="6" t="s">
        <v>8</v>
      </c>
      <c r="G19" s="8" t="s">
        <v>9</v>
      </c>
    </row>
    <row r="21" spans="1:7" x14ac:dyDescent="0.25">
      <c r="A21" s="9">
        <v>1</v>
      </c>
      <c r="B21" s="9" t="s">
        <v>10</v>
      </c>
      <c r="C21" s="10"/>
      <c r="D21" s="11"/>
      <c r="E21" s="10"/>
      <c r="F21" s="12"/>
      <c r="G21" s="13"/>
    </row>
    <row r="22" spans="1:7" x14ac:dyDescent="0.25">
      <c r="A22" s="13">
        <v>1.1000000000000001</v>
      </c>
      <c r="B22" s="14" t="s">
        <v>28</v>
      </c>
      <c r="C22" s="10">
        <v>1</v>
      </c>
      <c r="D22" s="11" t="s">
        <v>13</v>
      </c>
      <c r="E22" s="10"/>
      <c r="F22" s="12">
        <f>E22*C22</f>
        <v>0</v>
      </c>
      <c r="G22" s="13"/>
    </row>
    <row r="23" spans="1:7" x14ac:dyDescent="0.25">
      <c r="A23" s="13"/>
      <c r="B23" s="13" t="s">
        <v>29</v>
      </c>
      <c r="C23" s="10">
        <v>7.3</v>
      </c>
      <c r="D23" s="11" t="s">
        <v>26</v>
      </c>
      <c r="E23" s="10"/>
      <c r="F23" s="12">
        <f t="shared" ref="F23:F30" si="0">E23*C23</f>
        <v>0</v>
      </c>
      <c r="G23" s="13"/>
    </row>
    <row r="24" spans="1:7" x14ac:dyDescent="0.25">
      <c r="A24" s="13"/>
      <c r="B24" s="13" t="s">
        <v>30</v>
      </c>
      <c r="C24" s="10">
        <v>3.18</v>
      </c>
      <c r="D24" s="11" t="s">
        <v>26</v>
      </c>
      <c r="E24" s="10"/>
      <c r="F24" s="12">
        <f t="shared" si="0"/>
        <v>0</v>
      </c>
      <c r="G24" s="13"/>
    </row>
    <row r="25" spans="1:7" x14ac:dyDescent="0.25">
      <c r="A25" s="13"/>
      <c r="B25" s="13" t="s">
        <v>31</v>
      </c>
      <c r="C25" s="10">
        <v>4.8</v>
      </c>
      <c r="D25" s="11" t="s">
        <v>26</v>
      </c>
      <c r="E25" s="10"/>
      <c r="F25" s="12">
        <f t="shared" si="0"/>
        <v>0</v>
      </c>
      <c r="G25" s="13"/>
    </row>
    <row r="26" spans="1:7" x14ac:dyDescent="0.25">
      <c r="A26" s="13"/>
      <c r="B26" s="13" t="s">
        <v>32</v>
      </c>
      <c r="C26" s="10">
        <v>2</v>
      </c>
      <c r="D26" s="11" t="s">
        <v>33</v>
      </c>
      <c r="E26" s="10"/>
      <c r="F26" s="12">
        <f t="shared" si="0"/>
        <v>0</v>
      </c>
      <c r="G26" s="13"/>
    </row>
    <row r="27" spans="1:7" x14ac:dyDescent="0.25">
      <c r="A27" s="13"/>
      <c r="B27" s="13" t="s">
        <v>34</v>
      </c>
      <c r="C27" s="10">
        <v>2</v>
      </c>
      <c r="D27" s="11" t="s">
        <v>33</v>
      </c>
      <c r="E27" s="10"/>
      <c r="F27" s="12">
        <f t="shared" si="0"/>
        <v>0</v>
      </c>
      <c r="G27" s="13"/>
    </row>
    <row r="28" spans="1:7" x14ac:dyDescent="0.25">
      <c r="A28" s="13"/>
      <c r="B28" s="13" t="s">
        <v>35</v>
      </c>
      <c r="C28" s="10">
        <v>2</v>
      </c>
      <c r="D28" s="11" t="s">
        <v>33</v>
      </c>
      <c r="E28" s="10"/>
      <c r="F28" s="12">
        <f t="shared" si="0"/>
        <v>0</v>
      </c>
      <c r="G28" s="13"/>
    </row>
    <row r="29" spans="1:7" x14ac:dyDescent="0.25">
      <c r="A29" s="13"/>
      <c r="B29" s="13" t="s">
        <v>36</v>
      </c>
      <c r="C29" s="10">
        <v>5.18</v>
      </c>
      <c r="D29" s="11" t="s">
        <v>26</v>
      </c>
      <c r="E29" s="10"/>
      <c r="F29" s="12">
        <f t="shared" si="0"/>
        <v>0</v>
      </c>
      <c r="G29" s="13"/>
    </row>
    <row r="30" spans="1:7" x14ac:dyDescent="0.25">
      <c r="A30" s="13"/>
      <c r="B30" s="13" t="s">
        <v>37</v>
      </c>
      <c r="C30" s="10">
        <v>1</v>
      </c>
      <c r="D30" s="11" t="s">
        <v>13</v>
      </c>
      <c r="E30" s="10"/>
      <c r="F30" s="12">
        <f t="shared" si="0"/>
        <v>0</v>
      </c>
      <c r="G30" s="13"/>
    </row>
    <row r="31" spans="1:7" x14ac:dyDescent="0.25">
      <c r="A31" s="13"/>
      <c r="B31" s="13"/>
      <c r="C31" s="10"/>
      <c r="D31" s="11"/>
      <c r="E31" s="10"/>
      <c r="F31" s="12"/>
      <c r="G31" s="15">
        <f>F22+F23+F24+F25+F26+F27+F28+F29+F30</f>
        <v>0</v>
      </c>
    </row>
    <row r="32" spans="1:7" x14ac:dyDescent="0.25">
      <c r="A32" s="9">
        <v>2</v>
      </c>
      <c r="B32" s="9" t="s">
        <v>12</v>
      </c>
      <c r="C32" s="10"/>
      <c r="D32" s="11"/>
      <c r="E32" s="10"/>
      <c r="F32" s="12"/>
      <c r="G32" s="13"/>
    </row>
    <row r="33" spans="1:7" ht="29.25" x14ac:dyDescent="0.25">
      <c r="A33" s="13">
        <v>2.1</v>
      </c>
      <c r="B33" s="16" t="s">
        <v>38</v>
      </c>
      <c r="C33" s="10">
        <v>2.81</v>
      </c>
      <c r="D33" s="11" t="s">
        <v>11</v>
      </c>
      <c r="E33" s="10"/>
      <c r="F33" s="12">
        <f>E33*C33</f>
        <v>0</v>
      </c>
      <c r="G33" s="13"/>
    </row>
    <row r="34" spans="1:7" ht="29.25" x14ac:dyDescent="0.25">
      <c r="A34" s="13">
        <v>2.2000000000000002</v>
      </c>
      <c r="B34" s="16" t="s">
        <v>45</v>
      </c>
      <c r="C34" s="10">
        <v>1.92</v>
      </c>
      <c r="D34" s="11" t="s">
        <v>26</v>
      </c>
      <c r="E34" s="10"/>
      <c r="F34" s="12">
        <f>E34*C34</f>
        <v>0</v>
      </c>
      <c r="G34" s="13"/>
    </row>
    <row r="35" spans="1:7" ht="29.25" x14ac:dyDescent="0.25">
      <c r="A35" s="13">
        <v>2.2999999999999998</v>
      </c>
      <c r="B35" s="16" t="s">
        <v>39</v>
      </c>
      <c r="C35" s="10">
        <v>0.82</v>
      </c>
      <c r="D35" s="11" t="s">
        <v>26</v>
      </c>
      <c r="E35" s="10"/>
      <c r="F35" s="12">
        <f>E35*C35</f>
        <v>0</v>
      </c>
      <c r="G35" s="13"/>
    </row>
    <row r="36" spans="1:7" x14ac:dyDescent="0.25">
      <c r="A36" s="13"/>
      <c r="B36" s="16"/>
      <c r="C36" s="10"/>
      <c r="D36" s="11"/>
      <c r="E36" s="10"/>
      <c r="F36" s="12"/>
      <c r="G36" s="13"/>
    </row>
    <row r="37" spans="1:7" x14ac:dyDescent="0.25">
      <c r="A37" s="13"/>
      <c r="B37" s="13"/>
      <c r="C37" s="10"/>
      <c r="D37" s="11"/>
      <c r="E37" s="10"/>
      <c r="F37" s="12"/>
      <c r="G37" s="15">
        <f>F33+F34+F35</f>
        <v>0</v>
      </c>
    </row>
    <row r="38" spans="1:7" x14ac:dyDescent="0.25">
      <c r="A38" s="9">
        <v>3</v>
      </c>
      <c r="B38" s="9" t="s">
        <v>40</v>
      </c>
      <c r="C38" s="10"/>
      <c r="D38" s="11"/>
      <c r="E38" s="10"/>
      <c r="F38" s="12"/>
      <c r="G38" s="13"/>
    </row>
    <row r="39" spans="1:7" x14ac:dyDescent="0.25">
      <c r="A39" s="13">
        <v>3.1</v>
      </c>
      <c r="B39" s="13" t="s">
        <v>41</v>
      </c>
      <c r="C39" s="10">
        <v>65</v>
      </c>
      <c r="D39" s="11" t="s">
        <v>11</v>
      </c>
      <c r="E39" s="10"/>
      <c r="F39" s="12">
        <f>E39*C39</f>
        <v>0</v>
      </c>
      <c r="G39" s="13"/>
    </row>
    <row r="40" spans="1:7" x14ac:dyDescent="0.25">
      <c r="A40" s="13"/>
      <c r="B40" s="13"/>
      <c r="C40" s="10"/>
      <c r="D40" s="11"/>
      <c r="E40" s="10"/>
      <c r="F40" s="12"/>
      <c r="G40" s="13"/>
    </row>
    <row r="41" spans="1:7" x14ac:dyDescent="0.25">
      <c r="A41" s="9"/>
      <c r="B41" s="9"/>
      <c r="C41" s="10"/>
      <c r="D41" s="11"/>
      <c r="E41" s="10"/>
      <c r="F41" s="12"/>
      <c r="G41" s="15">
        <f>F39</f>
        <v>0</v>
      </c>
    </row>
    <row r="42" spans="1:7" x14ac:dyDescent="0.25">
      <c r="A42" s="13"/>
      <c r="B42" s="13"/>
      <c r="C42" s="10"/>
      <c r="D42" s="11"/>
      <c r="E42" s="10"/>
      <c r="F42" s="12"/>
      <c r="G42" s="13"/>
    </row>
    <row r="43" spans="1:7" x14ac:dyDescent="0.25">
      <c r="A43" s="13"/>
      <c r="B43" s="13"/>
      <c r="C43" s="10"/>
      <c r="D43" s="11"/>
      <c r="E43" s="10"/>
      <c r="F43" s="12"/>
      <c r="G43" s="15"/>
    </row>
    <row r="44" spans="1:7" x14ac:dyDescent="0.25">
      <c r="A44" s="9"/>
      <c r="B44" s="9"/>
      <c r="C44" s="10"/>
      <c r="D44" s="11"/>
      <c r="E44" s="10"/>
      <c r="F44" s="17"/>
      <c r="G44" s="18"/>
    </row>
    <row r="45" spans="1:7" x14ac:dyDescent="0.25">
      <c r="A45" s="13"/>
      <c r="B45" s="13"/>
      <c r="C45" s="10"/>
      <c r="D45" s="11"/>
      <c r="E45" s="10"/>
      <c r="F45" s="17"/>
      <c r="G45" s="18"/>
    </row>
    <row r="46" spans="1:7" ht="15.75" thickBot="1" x14ac:dyDescent="0.3">
      <c r="A46" s="13"/>
      <c r="B46" s="13"/>
      <c r="C46" s="19"/>
      <c r="D46" s="11"/>
      <c r="E46" s="19"/>
      <c r="F46" s="20"/>
      <c r="G46" s="21"/>
    </row>
    <row r="47" spans="1:7" ht="15.75" thickBot="1" x14ac:dyDescent="0.3">
      <c r="A47" s="22"/>
      <c r="B47" s="22"/>
      <c r="C47" s="22"/>
      <c r="D47" s="23"/>
      <c r="E47" s="22"/>
      <c r="F47" s="24" t="s">
        <v>9</v>
      </c>
      <c r="G47" s="25">
        <f>G41+G37+G31</f>
        <v>0</v>
      </c>
    </row>
    <row r="48" spans="1:7" x14ac:dyDescent="0.25">
      <c r="A48" s="22"/>
      <c r="B48" s="22"/>
      <c r="C48" s="22"/>
      <c r="D48" s="23"/>
      <c r="E48" s="22"/>
      <c r="F48" s="33"/>
      <c r="G48" s="34"/>
    </row>
    <row r="49" spans="1:7" x14ac:dyDescent="0.25">
      <c r="A49" s="1"/>
      <c r="B49" s="1"/>
      <c r="C49" s="9" t="s">
        <v>17</v>
      </c>
      <c r="D49" s="35"/>
      <c r="E49" s="36"/>
      <c r="F49" s="37">
        <v>3.5000000000000003E-2</v>
      </c>
      <c r="G49" s="38">
        <f>+G47*F49</f>
        <v>0</v>
      </c>
    </row>
    <row r="50" spans="1:7" ht="15.75" x14ac:dyDescent="0.25">
      <c r="A50" s="1"/>
      <c r="B50" s="28" t="s">
        <v>15</v>
      </c>
      <c r="C50" s="9" t="s">
        <v>18</v>
      </c>
      <c r="D50" s="35"/>
      <c r="E50" s="36"/>
      <c r="F50" s="37">
        <v>0.01</v>
      </c>
      <c r="G50" s="38">
        <f>+G47*F50</f>
        <v>0</v>
      </c>
    </row>
    <row r="51" spans="1:7" x14ac:dyDescent="0.25">
      <c r="A51" s="1"/>
      <c r="B51" s="32" t="s">
        <v>14</v>
      </c>
      <c r="C51" s="9" t="s">
        <v>19</v>
      </c>
      <c r="D51" s="9"/>
      <c r="E51" s="36"/>
      <c r="F51" s="37">
        <v>0.01</v>
      </c>
      <c r="G51" s="38">
        <f>+G47*F51</f>
        <v>0</v>
      </c>
    </row>
    <row r="52" spans="1:7" ht="15.75" x14ac:dyDescent="0.25">
      <c r="A52" s="1"/>
      <c r="B52" s="28"/>
      <c r="C52" s="9" t="s">
        <v>20</v>
      </c>
      <c r="D52" s="35"/>
      <c r="E52" s="36"/>
      <c r="F52" s="37">
        <v>1E-3</v>
      </c>
      <c r="G52" s="38">
        <f>+G47*F52</f>
        <v>0</v>
      </c>
    </row>
    <row r="53" spans="1:7" x14ac:dyDescent="0.25">
      <c r="A53" s="1"/>
      <c r="B53" s="31"/>
      <c r="C53" s="9" t="s">
        <v>21</v>
      </c>
      <c r="D53" s="35"/>
      <c r="E53" s="36"/>
      <c r="F53" s="37">
        <v>0.03</v>
      </c>
      <c r="G53" s="38">
        <f>+G47*F53</f>
        <v>0</v>
      </c>
    </row>
    <row r="54" spans="1:7" x14ac:dyDescent="0.25">
      <c r="A54" s="1"/>
      <c r="B54" s="47" t="s">
        <v>27</v>
      </c>
      <c r="C54" s="9" t="s">
        <v>22</v>
      </c>
      <c r="D54" s="35"/>
      <c r="E54" s="36"/>
      <c r="F54" s="37">
        <v>0.1</v>
      </c>
      <c r="G54" s="38">
        <f>+G47*F54</f>
        <v>0</v>
      </c>
    </row>
    <row r="55" spans="1:7" x14ac:dyDescent="0.25">
      <c r="A55" s="1"/>
      <c r="B55" s="1"/>
      <c r="C55" s="9" t="s">
        <v>23</v>
      </c>
      <c r="D55" s="39"/>
      <c r="E55" s="40"/>
      <c r="F55" s="41"/>
      <c r="G55" s="20">
        <f>SUM(G49:G54)</f>
        <v>0</v>
      </c>
    </row>
    <row r="56" spans="1:7" x14ac:dyDescent="0.25">
      <c r="A56" s="1"/>
      <c r="B56" s="1"/>
      <c r="C56" s="42"/>
      <c r="D56" s="43" t="s">
        <v>24</v>
      </c>
      <c r="E56" s="44">
        <v>0.18</v>
      </c>
      <c r="F56" s="37"/>
      <c r="G56" s="45">
        <f>G54*E56</f>
        <v>0</v>
      </c>
    </row>
    <row r="57" spans="1:7" ht="15.75" thickBot="1" x14ac:dyDescent="0.3">
      <c r="A57" s="1"/>
      <c r="B57" s="26"/>
      <c r="C57" s="1"/>
      <c r="D57" s="1"/>
      <c r="E57" s="1"/>
      <c r="F57" s="27"/>
      <c r="G57" s="1"/>
    </row>
    <row r="58" spans="1:7" ht="16.5" thickBot="1" x14ac:dyDescent="0.3">
      <c r="A58" s="1"/>
      <c r="B58" s="28"/>
      <c r="C58" s="1"/>
      <c r="D58" s="1"/>
      <c r="E58" s="24" t="s">
        <v>25</v>
      </c>
      <c r="F58" s="29"/>
      <c r="G58" s="30">
        <f>G47+G55+G56</f>
        <v>0</v>
      </c>
    </row>
  </sheetData>
  <mergeCells count="1">
    <mergeCell ref="A11:G11"/>
  </mergeCells>
  <pageMargins left="0.70866141732283472" right="0.70866141732283472" top="0.74803149606299213" bottom="1.9685039370078741" header="0.31496062992125984" footer="0.19685039370078741"/>
  <pageSetup scale="68" fitToHeight="0" orientation="portrait" r:id="rId1"/>
  <colBreaks count="1" manualBreakCount="1">
    <brk id="7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2022-03-09T16:56:33Z</cp:lastPrinted>
  <dcterms:created xsi:type="dcterms:W3CDTF">2022-03-09T11:48:39Z</dcterms:created>
  <dcterms:modified xsi:type="dcterms:W3CDTF">2022-06-22T13:04:49Z</dcterms:modified>
</cp:coreProperties>
</file>