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13\"/>
    </mc:Choice>
  </mc:AlternateContent>
  <bookViews>
    <workbookView xWindow="0" yWindow="0" windowWidth="28800" windowHeight="115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4" i="1" l="1"/>
  <c r="F29" i="1" l="1"/>
  <c r="F28" i="1"/>
  <c r="F27" i="1"/>
  <c r="F26" i="1"/>
  <c r="F25" i="1"/>
  <c r="F23" i="1"/>
  <c r="F22" i="1"/>
  <c r="F21" i="1"/>
  <c r="G31" i="1" l="1"/>
  <c r="G37" i="1" l="1"/>
  <c r="G40" i="1"/>
  <c r="G36" i="1"/>
  <c r="G39" i="1"/>
  <c r="G35" i="1"/>
  <c r="G41" i="1" s="1"/>
  <c r="G42" i="1" s="1"/>
  <c r="G38" i="1"/>
  <c r="G44" i="1" l="1"/>
</calcChain>
</file>

<file path=xl/sharedStrings.xml><?xml version="1.0" encoding="utf-8"?>
<sst xmlns="http://schemas.openxmlformats.org/spreadsheetml/2006/main" count="45" uniqueCount="38">
  <si>
    <t>AYUNTAMIENTO MUNICIPAL DE BANI</t>
  </si>
  <si>
    <t>No</t>
  </si>
  <si>
    <t>DESCRIPCIÓN</t>
  </si>
  <si>
    <t>CANTIDAD</t>
  </si>
  <si>
    <t>PRECIO</t>
  </si>
  <si>
    <t xml:space="preserve">SUB.-TOTAL </t>
  </si>
  <si>
    <t>TOTAL</t>
  </si>
  <si>
    <t>M3</t>
  </si>
  <si>
    <t>M2</t>
  </si>
  <si>
    <t>PA</t>
  </si>
  <si>
    <t>REMOCION DE PISO EN MAL ESTADO</t>
  </si>
  <si>
    <t>Demolición DE MORTERO (ESP 0.05)</t>
  </si>
  <si>
    <t>EXCAVACION Y ACONDICIONAMIENTO DE AREA</t>
  </si>
  <si>
    <t>UND</t>
  </si>
  <si>
    <t>MORTERO PARA COLOCACIÓN (ESP 0.05 P/ 1 M2)</t>
  </si>
  <si>
    <t>PREPARADO POR:</t>
  </si>
  <si>
    <t>PALOMA FRANJUL</t>
  </si>
  <si>
    <t>C/ Sánchez, Esq., Mella, Baní, Provincia Peravia, Tel.: 809-346-4300 Ext: 302</t>
  </si>
  <si>
    <t>E-MAIL: INFO@BANI.GOB.DO - WEB: AYUNTAMIENTOBANI.GOB.DO</t>
  </si>
  <si>
    <t xml:space="preserve">COLOCACIÓN DE PISO </t>
  </si>
  <si>
    <t>BOTE DE ESCOMBROS (0.2 M3 P/ 1 M2)</t>
  </si>
  <si>
    <t>LIMPIEZA Y RECURACION DE PISO 10% (1 M2)</t>
  </si>
  <si>
    <t>TORTA DE PISO (ESP 0.077 P/1 M2) Hormigón SIMPLE</t>
  </si>
  <si>
    <t>LIMPIEZA FINAL Y CONTINUA</t>
  </si>
  <si>
    <t xml:space="preserve">CORTE DE RAICES </t>
  </si>
  <si>
    <t>PRESUPUESTO PARA EL REMOZAMIENTO DE PISOS DEL PARQUE CENTRAL MARCOS A. CABRAL</t>
  </si>
  <si>
    <t>(OBRA MUNICIPAL)</t>
  </si>
  <si>
    <t>SEGUROS POILZAS Y FIANZAS</t>
  </si>
  <si>
    <t>TRANSPORTE</t>
  </si>
  <si>
    <t>PENSIONES Y JUBILACIONES</t>
  </si>
  <si>
    <t>CODIA</t>
  </si>
  <si>
    <t>GASTOS ADMINISTRATIVOS</t>
  </si>
  <si>
    <t>SUP. Y DIRECCIÓN.</t>
  </si>
  <si>
    <t>SUB.-TOTAL GASTOS INDIRECTOS</t>
  </si>
  <si>
    <t>ITBS DEL 10%</t>
  </si>
  <si>
    <t xml:space="preserve">                 TOTAL GENERAL</t>
  </si>
  <si>
    <t>ING. ANDRES DE LOS SANTOS</t>
  </si>
  <si>
    <t>DIRECTOR PLANEAMIENTO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</si>
</sst>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6" xfId="0" applyFont="1" applyBorder="1"/>
    <xf numFmtId="0" fontId="4" fillId="0" borderId="7" xfId="0" applyFont="1" applyBorder="1"/>
    <xf numFmtId="0" fontId="4" fillId="0" borderId="8" xfId="0" applyFont="1" applyBorder="1"/>
    <xf numFmtId="43" fontId="6" fillId="0" borderId="8" xfId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4" fontId="6" fillId="0" borderId="8" xfId="2" applyNumberFormat="1" applyFont="1" applyBorder="1" applyAlignment="1">
      <alignment horizontal="center"/>
    </xf>
    <xf numFmtId="0" fontId="6" fillId="0" borderId="9" xfId="0" applyFont="1" applyBorder="1"/>
    <xf numFmtId="0" fontId="6" fillId="0" borderId="11" xfId="0" applyFont="1" applyBorder="1"/>
    <xf numFmtId="43" fontId="6" fillId="0" borderId="11" xfId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4" fontId="6" fillId="0" borderId="11" xfId="2" applyNumberFormat="1" applyFont="1" applyBorder="1" applyAlignment="1">
      <alignment horizontal="center"/>
    </xf>
    <xf numFmtId="0" fontId="6" fillId="0" borderId="12" xfId="0" applyFont="1" applyBorder="1"/>
    <xf numFmtId="44" fontId="4" fillId="0" borderId="12" xfId="0" applyNumberFormat="1" applyFont="1" applyBorder="1"/>
    <xf numFmtId="0" fontId="4" fillId="0" borderId="11" xfId="0" applyFont="1" applyBorder="1"/>
    <xf numFmtId="0" fontId="7" fillId="0" borderId="10" xfId="0" applyFont="1" applyBorder="1"/>
    <xf numFmtId="0" fontId="4" fillId="0" borderId="10" xfId="0" applyFont="1" applyFill="1" applyBorder="1"/>
    <xf numFmtId="0" fontId="3" fillId="0" borderId="0" xfId="0" applyFont="1" applyAlignment="1">
      <alignment vertical="center"/>
    </xf>
    <xf numFmtId="0" fontId="4" fillId="0" borderId="10" xfId="0" applyFont="1" applyBorder="1"/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0" fontId="4" fillId="0" borderId="11" xfId="0" applyFont="1" applyBorder="1" applyAlignment="1">
      <alignment wrapText="1"/>
    </xf>
    <xf numFmtId="44" fontId="4" fillId="0" borderId="11" xfId="2" applyNumberFormat="1" applyFont="1" applyBorder="1" applyAlignment="1">
      <alignment horizontal="center"/>
    </xf>
    <xf numFmtId="0" fontId="4" fillId="0" borderId="10" xfId="0" applyFont="1" applyFill="1" applyBorder="1" applyAlignment="1">
      <alignment horizontal="right"/>
    </xf>
    <xf numFmtId="0" fontId="9" fillId="0" borderId="10" xfId="0" applyFont="1" applyBorder="1"/>
    <xf numFmtId="0" fontId="2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/>
    <xf numFmtId="0" fontId="4" fillId="0" borderId="0" xfId="0" applyFont="1" applyBorder="1"/>
    <xf numFmtId="43" fontId="6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6" fillId="0" borderId="0" xfId="2" applyNumberFormat="1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Fill="1" applyBorder="1"/>
    <xf numFmtId="0" fontId="7" fillId="0" borderId="0" xfId="0" applyFont="1" applyBorder="1"/>
    <xf numFmtId="0" fontId="7" fillId="0" borderId="11" xfId="0" applyFont="1" applyBorder="1"/>
    <xf numFmtId="10" fontId="7" fillId="0" borderId="11" xfId="0" applyNumberFormat="1" applyFont="1" applyBorder="1" applyAlignment="1">
      <alignment horizontal="center"/>
    </xf>
    <xf numFmtId="44" fontId="7" fillId="0" borderId="11" xfId="2" applyNumberFormat="1" applyFont="1" applyBorder="1"/>
    <xf numFmtId="0" fontId="4" fillId="0" borderId="13" xfId="0" applyFont="1" applyBorder="1"/>
    <xf numFmtId="0" fontId="6" fillId="0" borderId="14" xfId="0" applyFont="1" applyBorder="1"/>
    <xf numFmtId="10" fontId="7" fillId="0" borderId="14" xfId="0" applyNumberFormat="1" applyFont="1" applyBorder="1" applyAlignment="1">
      <alignment horizontal="center"/>
    </xf>
    <xf numFmtId="0" fontId="4" fillId="0" borderId="2" xfId="0" applyFont="1" applyBorder="1"/>
    <xf numFmtId="10" fontId="9" fillId="0" borderId="3" xfId="0" applyNumberFormat="1" applyFont="1" applyBorder="1" applyAlignment="1">
      <alignment horizontal="center"/>
    </xf>
    <xf numFmtId="44" fontId="9" fillId="0" borderId="4" xfId="2" applyNumberFormat="1" applyFont="1" applyBorder="1"/>
    <xf numFmtId="10" fontId="7" fillId="0" borderId="0" xfId="0" applyNumberFormat="1" applyFont="1" applyBorder="1"/>
    <xf numFmtId="0" fontId="4" fillId="2" borderId="2" xfId="0" applyFont="1" applyFill="1" applyBorder="1"/>
    <xf numFmtId="0" fontId="4" fillId="2" borderId="3" xfId="0" applyFont="1" applyFill="1" applyBorder="1"/>
    <xf numFmtId="44" fontId="4" fillId="2" borderId="4" xfId="2" applyNumberFormat="1" applyFont="1" applyFill="1" applyBorder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2</xdr:row>
      <xdr:rowOff>28575</xdr:rowOff>
    </xdr:from>
    <xdr:to>
      <xdr:col>5</xdr:col>
      <xdr:colOff>827608</xdr:colOff>
      <xdr:row>9</xdr:row>
      <xdr:rowOff>85725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95325" y="409575"/>
          <a:ext cx="6904558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J48"/>
  <sheetViews>
    <sheetView tabSelected="1" topLeftCell="A22" zoomScaleNormal="100" workbookViewId="0">
      <selection activeCell="J30" sqref="J30"/>
    </sheetView>
  </sheetViews>
  <sheetFormatPr baseColWidth="10" defaultRowHeight="15" x14ac:dyDescent="0.25"/>
  <cols>
    <col min="2" max="2" width="56" bestFit="1" customWidth="1"/>
    <col min="4" max="4" width="7.5703125" customWidth="1"/>
    <col min="5" max="5" width="15.140625" customWidth="1"/>
    <col min="6" max="6" width="19.7109375" customWidth="1"/>
    <col min="7" max="7" width="15.5703125" bestFit="1" customWidth="1"/>
  </cols>
  <sheetData>
    <row r="12" spans="1:10" ht="15.75" thickBot="1" x14ac:dyDescent="0.3"/>
    <row r="13" spans="1:10" ht="27.75" customHeight="1" thickBot="1" x14ac:dyDescent="0.3">
      <c r="A13" s="54" t="s">
        <v>0</v>
      </c>
      <c r="B13" s="55"/>
      <c r="C13" s="55"/>
      <c r="D13" s="55"/>
      <c r="E13" s="55"/>
      <c r="F13" s="55"/>
      <c r="G13" s="56"/>
      <c r="H13" s="1"/>
      <c r="I13" s="1"/>
      <c r="J13" s="1"/>
    </row>
    <row r="14" spans="1:10" ht="27.75" customHeight="1" x14ac:dyDescent="0.25">
      <c r="A14" s="29"/>
      <c r="B14" s="29"/>
      <c r="C14" s="29"/>
      <c r="D14" s="29"/>
      <c r="E14" s="29"/>
      <c r="F14" s="29"/>
      <c r="G14" s="29"/>
      <c r="H14" s="1"/>
      <c r="I14" s="1"/>
      <c r="J14" s="1"/>
    </row>
    <row r="15" spans="1:10" ht="21" x14ac:dyDescent="0.35">
      <c r="A15" s="59" t="s">
        <v>25</v>
      </c>
      <c r="B15" s="59"/>
      <c r="C15" s="59"/>
      <c r="D15" s="59"/>
      <c r="E15" s="59"/>
      <c r="F15" s="59"/>
      <c r="G15" s="59"/>
    </row>
    <row r="16" spans="1:10" ht="21" x14ac:dyDescent="0.25">
      <c r="A16" s="57" t="s">
        <v>26</v>
      </c>
      <c r="B16" s="58"/>
      <c r="C16" s="58"/>
      <c r="D16" s="58"/>
      <c r="E16" s="58"/>
      <c r="F16" s="58"/>
      <c r="G16" s="58"/>
      <c r="H16" s="21"/>
      <c r="I16" s="21"/>
      <c r="J16" s="21"/>
    </row>
    <row r="17" spans="1:7" ht="15.75" thickBot="1" x14ac:dyDescent="0.3"/>
    <row r="18" spans="1:7" ht="15.75" thickBot="1" x14ac:dyDescent="0.3">
      <c r="A18" s="24" t="s">
        <v>1</v>
      </c>
      <c r="B18" s="2" t="s">
        <v>2</v>
      </c>
      <c r="C18" s="3" t="s">
        <v>3</v>
      </c>
      <c r="D18" s="2" t="s">
        <v>13</v>
      </c>
      <c r="E18" s="3" t="s">
        <v>4</v>
      </c>
      <c r="F18" s="2" t="s">
        <v>5</v>
      </c>
      <c r="G18" s="4" t="s">
        <v>6</v>
      </c>
    </row>
    <row r="19" spans="1:7" ht="15.75" thickBot="1" x14ac:dyDescent="0.3">
      <c r="A19" s="5"/>
    </row>
    <row r="20" spans="1:7" x14ac:dyDescent="0.25">
      <c r="A20" s="6"/>
      <c r="B20" s="7"/>
      <c r="C20" s="8"/>
      <c r="D20" s="9"/>
      <c r="E20" s="8"/>
      <c r="F20" s="10"/>
      <c r="G20" s="11"/>
    </row>
    <row r="21" spans="1:7" x14ac:dyDescent="0.25">
      <c r="A21" s="22">
        <v>1</v>
      </c>
      <c r="B21" s="18" t="s">
        <v>10</v>
      </c>
      <c r="C21" s="13">
        <v>880</v>
      </c>
      <c r="D21" s="14" t="s">
        <v>8</v>
      </c>
      <c r="E21" s="13"/>
      <c r="F21" s="15">
        <f>E21*C21</f>
        <v>0</v>
      </c>
      <c r="G21" s="16"/>
    </row>
    <row r="22" spans="1:7" x14ac:dyDescent="0.25">
      <c r="A22" s="22">
        <v>2</v>
      </c>
      <c r="B22" s="18" t="s">
        <v>11</v>
      </c>
      <c r="C22" s="13">
        <v>880</v>
      </c>
      <c r="D22" s="14" t="s">
        <v>8</v>
      </c>
      <c r="E22" s="13"/>
      <c r="F22" s="15">
        <f>E22*C22</f>
        <v>0</v>
      </c>
      <c r="G22" s="16"/>
    </row>
    <row r="23" spans="1:7" x14ac:dyDescent="0.25">
      <c r="A23" s="22">
        <v>3</v>
      </c>
      <c r="B23" s="18" t="s">
        <v>12</v>
      </c>
      <c r="C23" s="13">
        <v>880</v>
      </c>
      <c r="D23" s="14" t="s">
        <v>8</v>
      </c>
      <c r="E23" s="13"/>
      <c r="F23" s="15">
        <f>+E23*C23</f>
        <v>0</v>
      </c>
      <c r="G23" s="16"/>
    </row>
    <row r="24" spans="1:7" x14ac:dyDescent="0.25">
      <c r="A24" s="22">
        <v>4</v>
      </c>
      <c r="B24" s="18" t="s">
        <v>21</v>
      </c>
      <c r="C24" s="13">
        <v>80</v>
      </c>
      <c r="D24" s="14" t="s">
        <v>8</v>
      </c>
      <c r="E24" s="13"/>
      <c r="F24" s="15">
        <f>+E24*C24</f>
        <v>0</v>
      </c>
      <c r="G24" s="16"/>
    </row>
    <row r="25" spans="1:7" x14ac:dyDescent="0.25">
      <c r="A25" s="22">
        <v>5</v>
      </c>
      <c r="B25" s="18" t="s">
        <v>22</v>
      </c>
      <c r="C25" s="13">
        <v>61.6</v>
      </c>
      <c r="D25" s="14" t="s">
        <v>7</v>
      </c>
      <c r="E25" s="13"/>
      <c r="F25" s="15">
        <f>+E25*C25</f>
        <v>0</v>
      </c>
      <c r="G25" s="16"/>
    </row>
    <row r="26" spans="1:7" x14ac:dyDescent="0.25">
      <c r="A26" s="22">
        <v>6</v>
      </c>
      <c r="B26" s="18" t="s">
        <v>14</v>
      </c>
      <c r="C26" s="13">
        <v>44</v>
      </c>
      <c r="D26" s="14" t="s">
        <v>7</v>
      </c>
      <c r="E26" s="13"/>
      <c r="F26" s="15">
        <f>+C26*E26</f>
        <v>0</v>
      </c>
      <c r="G26" s="16"/>
    </row>
    <row r="27" spans="1:7" x14ac:dyDescent="0.25">
      <c r="A27" s="22">
        <v>7</v>
      </c>
      <c r="B27" s="18" t="s">
        <v>19</v>
      </c>
      <c r="C27" s="13">
        <v>880</v>
      </c>
      <c r="D27" s="14" t="s">
        <v>8</v>
      </c>
      <c r="E27" s="13"/>
      <c r="F27" s="15">
        <f>+E27*C27</f>
        <v>0</v>
      </c>
      <c r="G27" s="17"/>
    </row>
    <row r="28" spans="1:7" x14ac:dyDescent="0.25">
      <c r="A28" s="22">
        <v>8</v>
      </c>
      <c r="B28" s="18" t="s">
        <v>20</v>
      </c>
      <c r="C28" s="13">
        <v>160</v>
      </c>
      <c r="D28" s="14" t="s">
        <v>7</v>
      </c>
      <c r="E28" s="13"/>
      <c r="F28" s="15">
        <f>+E28*C28</f>
        <v>0</v>
      </c>
      <c r="G28" s="16"/>
    </row>
    <row r="29" spans="1:7" x14ac:dyDescent="0.25">
      <c r="A29" s="20">
        <v>9</v>
      </c>
      <c r="B29" s="25" t="s">
        <v>23</v>
      </c>
      <c r="C29" s="13">
        <v>1</v>
      </c>
      <c r="D29" s="14" t="s">
        <v>9</v>
      </c>
      <c r="E29" s="13"/>
      <c r="F29" s="15">
        <f>+E29*C29</f>
        <v>0</v>
      </c>
      <c r="G29" s="16"/>
    </row>
    <row r="30" spans="1:7" x14ac:dyDescent="0.25">
      <c r="A30" s="28">
        <v>10</v>
      </c>
      <c r="B30" s="25" t="s">
        <v>24</v>
      </c>
      <c r="C30" s="13">
        <v>10</v>
      </c>
      <c r="D30" s="14" t="s">
        <v>13</v>
      </c>
      <c r="E30" s="13"/>
      <c r="F30" s="15">
        <f>+E30*C30</f>
        <v>0</v>
      </c>
      <c r="G30" s="17"/>
    </row>
    <row r="31" spans="1:7" x14ac:dyDescent="0.25">
      <c r="A31" s="19"/>
      <c r="B31" s="12"/>
      <c r="C31" s="13"/>
      <c r="D31" s="14"/>
      <c r="E31" s="13"/>
      <c r="F31" s="15"/>
      <c r="G31" s="17">
        <f>SUM(F21:F30)</f>
        <v>0</v>
      </c>
    </row>
    <row r="32" spans="1:7" x14ac:dyDescent="0.25">
      <c r="A32" s="27"/>
      <c r="B32" s="18"/>
      <c r="C32" s="13"/>
      <c r="D32" s="14"/>
      <c r="E32" s="13"/>
      <c r="F32" s="26"/>
      <c r="G32" s="17"/>
    </row>
    <row r="33" spans="1:8" x14ac:dyDescent="0.25">
      <c r="A33" s="30"/>
      <c r="B33" s="31"/>
      <c r="C33" s="32"/>
      <c r="D33" s="33"/>
      <c r="E33" s="32"/>
      <c r="F33" s="34"/>
      <c r="G33" s="35"/>
    </row>
    <row r="34" spans="1:8" x14ac:dyDescent="0.25">
      <c r="A34" s="30"/>
      <c r="B34" s="35"/>
      <c r="C34" s="32"/>
      <c r="D34" s="33"/>
      <c r="E34" s="32"/>
      <c r="F34" s="34"/>
      <c r="G34" s="35"/>
    </row>
    <row r="35" spans="1:8" x14ac:dyDescent="0.25">
      <c r="A35" s="30"/>
      <c r="B35" s="35"/>
      <c r="C35" s="18" t="s">
        <v>27</v>
      </c>
      <c r="D35" s="12"/>
      <c r="E35" s="38"/>
      <c r="F35" s="39">
        <v>3.5000000000000003E-2</v>
      </c>
      <c r="G35" s="40">
        <f>+G31*F35</f>
        <v>0</v>
      </c>
    </row>
    <row r="36" spans="1:8" x14ac:dyDescent="0.25">
      <c r="A36" s="36"/>
      <c r="B36" s="31"/>
      <c r="C36" s="18" t="s">
        <v>28</v>
      </c>
      <c r="D36" s="12"/>
      <c r="E36" s="38"/>
      <c r="F36" s="39">
        <v>0.02</v>
      </c>
      <c r="G36" s="40">
        <f>+G31*F36</f>
        <v>0</v>
      </c>
    </row>
    <row r="37" spans="1:8" x14ac:dyDescent="0.25">
      <c r="A37" s="37"/>
      <c r="B37" s="35"/>
      <c r="C37" s="18" t="s">
        <v>29</v>
      </c>
      <c r="D37" s="12"/>
      <c r="E37" s="38"/>
      <c r="F37" s="39">
        <v>0.01</v>
      </c>
      <c r="G37" s="40">
        <f>+G31*F37</f>
        <v>0</v>
      </c>
    </row>
    <row r="38" spans="1:8" ht="15.75" x14ac:dyDescent="0.25">
      <c r="A38" s="30"/>
      <c r="B38" s="52" t="s">
        <v>36</v>
      </c>
      <c r="C38" s="18" t="s">
        <v>30</v>
      </c>
      <c r="D38" s="12"/>
      <c r="E38" s="38"/>
      <c r="F38" s="39">
        <v>1E-3</v>
      </c>
      <c r="G38" s="40">
        <f>+G31*F38</f>
        <v>0</v>
      </c>
    </row>
    <row r="39" spans="1:8" x14ac:dyDescent="0.25">
      <c r="A39" s="37"/>
      <c r="B39" s="51" t="s">
        <v>37</v>
      </c>
      <c r="C39" s="18" t="s">
        <v>31</v>
      </c>
      <c r="D39" s="12"/>
      <c r="E39" s="38"/>
      <c r="F39" s="39">
        <v>0.03</v>
      </c>
      <c r="G39" s="40">
        <f>+G31*F39</f>
        <v>0</v>
      </c>
    </row>
    <row r="40" spans="1:8" x14ac:dyDescent="0.25">
      <c r="A40" s="37"/>
      <c r="B40" s="35"/>
      <c r="C40" s="18" t="s">
        <v>32</v>
      </c>
      <c r="D40" s="12"/>
      <c r="E40" s="38"/>
      <c r="F40" s="39">
        <v>0.1</v>
      </c>
      <c r="G40" s="40">
        <f>+G31*F40</f>
        <v>0</v>
      </c>
    </row>
    <row r="41" spans="1:8" ht="15.75" thickBot="1" x14ac:dyDescent="0.3">
      <c r="A41" s="37"/>
      <c r="B41" s="35"/>
      <c r="C41" s="37"/>
      <c r="D41" s="41" t="s">
        <v>33</v>
      </c>
      <c r="E41" s="42"/>
      <c r="F41" s="43"/>
      <c r="G41" s="40">
        <f>SUM(G35:G40)</f>
        <v>0</v>
      </c>
    </row>
    <row r="42" spans="1:8" ht="15.75" thickBot="1" x14ac:dyDescent="0.3">
      <c r="C42" s="37"/>
      <c r="D42" s="31"/>
      <c r="E42" s="44" t="s">
        <v>34</v>
      </c>
      <c r="F42" s="45">
        <v>0.18</v>
      </c>
      <c r="G42" s="46">
        <f>+G41*F42</f>
        <v>0</v>
      </c>
    </row>
    <row r="43" spans="1:8" ht="15.75" thickBot="1" x14ac:dyDescent="0.3">
      <c r="B43" t="s">
        <v>15</v>
      </c>
      <c r="C43" s="37"/>
      <c r="D43" s="37"/>
      <c r="E43" s="37"/>
      <c r="F43" s="47"/>
      <c r="G43" s="37"/>
    </row>
    <row r="44" spans="1:8" ht="15.75" thickBot="1" x14ac:dyDescent="0.3">
      <c r="B44" t="s">
        <v>16</v>
      </c>
      <c r="C44" s="37"/>
      <c r="D44" s="37"/>
      <c r="E44" s="48" t="s">
        <v>35</v>
      </c>
      <c r="F44" s="49"/>
      <c r="G44" s="50">
        <f>+G31+G41+G42</f>
        <v>0</v>
      </c>
    </row>
    <row r="47" spans="1:8" x14ac:dyDescent="0.25">
      <c r="A47" s="53" t="s">
        <v>17</v>
      </c>
      <c r="B47" s="53"/>
      <c r="C47" s="53"/>
      <c r="D47" s="53"/>
      <c r="E47" s="53"/>
      <c r="F47" s="53"/>
      <c r="G47" s="53"/>
      <c r="H47" s="23"/>
    </row>
    <row r="48" spans="1:8" x14ac:dyDescent="0.25">
      <c r="A48" s="53" t="s">
        <v>18</v>
      </c>
      <c r="B48" s="53"/>
      <c r="C48" s="53"/>
      <c r="D48" s="53"/>
      <c r="E48" s="53"/>
      <c r="F48" s="53"/>
      <c r="G48" s="53"/>
      <c r="H48" s="23"/>
    </row>
  </sheetData>
  <mergeCells count="5">
    <mergeCell ref="A47:G47"/>
    <mergeCell ref="A48:G48"/>
    <mergeCell ref="A13:G13"/>
    <mergeCell ref="A16:G16"/>
    <mergeCell ref="A15:G15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2022-03-25T15:50:32Z</cp:lastPrinted>
  <dcterms:created xsi:type="dcterms:W3CDTF">2022-03-14T14:38:33Z</dcterms:created>
  <dcterms:modified xsi:type="dcterms:W3CDTF">2022-06-22T14:14:16Z</dcterms:modified>
</cp:coreProperties>
</file>