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6\"/>
    </mc:Choice>
  </mc:AlternateContent>
  <bookViews>
    <workbookView xWindow="0" yWindow="0" windowWidth="20490" windowHeight="8235"/>
  </bookViews>
  <sheets>
    <sheet name="PRESUPUESTO " sheetId="1" r:id="rId1"/>
  </sheets>
  <definedNames>
    <definedName name="_xlnm.Print_Area" localSheetId="0">'PRESUPUESTO '!$A$1:$G$63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0" i="1"/>
  <c r="G30" i="1" l="1"/>
  <c r="G46" i="1" l="1"/>
  <c r="G40" i="1"/>
  <c r="G50" i="1" l="1"/>
  <c r="G56" i="1" s="1"/>
  <c r="G53" i="1" l="1"/>
  <c r="G55" i="1"/>
  <c r="G57" i="1"/>
  <c r="G59" i="1" s="1"/>
  <c r="G54" i="1"/>
  <c r="G58" i="1" l="1"/>
  <c r="G61" i="1" s="1"/>
</calcChain>
</file>

<file path=xl/sharedStrings.xml><?xml version="1.0" encoding="utf-8"?>
<sst xmlns="http://schemas.openxmlformats.org/spreadsheetml/2006/main" count="83" uniqueCount="75">
  <si>
    <t>No.</t>
  </si>
  <si>
    <t>P A R T I D A S</t>
  </si>
  <si>
    <t>CANTIDAD</t>
  </si>
  <si>
    <t>PRECIO UNITARIO (RD$)</t>
  </si>
  <si>
    <t>IMPORTE  (RD$)</t>
  </si>
  <si>
    <t>TOTAL</t>
  </si>
  <si>
    <t>1</t>
  </si>
  <si>
    <t>PRELIMINARES</t>
  </si>
  <si>
    <t>1-1</t>
  </si>
  <si>
    <t>pa</t>
  </si>
  <si>
    <t>m³</t>
  </si>
  <si>
    <t>3</t>
  </si>
  <si>
    <t>MOVIMIENTO DE TIERRA</t>
  </si>
  <si>
    <t/>
  </si>
  <si>
    <t>4</t>
  </si>
  <si>
    <t>HORMIGON ARMAFO F´C = 210 Kg/cm²</t>
  </si>
  <si>
    <t>m²</t>
  </si>
  <si>
    <t>TERMINACION DE SUPERFICIE</t>
  </si>
  <si>
    <t>PINTURA</t>
  </si>
  <si>
    <t>ml</t>
  </si>
  <si>
    <t>SUB-TOTAL</t>
  </si>
  <si>
    <t>TRANSPORTE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</si>
  <si>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</si>
  <si>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</si>
  <si>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</si>
  <si>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</si>
  <si>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</si>
  <si>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</si>
  <si>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</si>
  <si>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DIRECTOR OBRAS MUNICIPALES</t>
  </si>
  <si>
    <t>UNIDAD</t>
  </si>
  <si>
    <t>Losa de Piso, e = 0.12 m con malla electro soldada 0.20x 0.20m</t>
  </si>
  <si>
    <t>2</t>
  </si>
  <si>
    <t>2.1</t>
  </si>
  <si>
    <t>3.1</t>
  </si>
  <si>
    <t>4.1</t>
  </si>
  <si>
    <t>4.2</t>
  </si>
  <si>
    <t>4.3</t>
  </si>
  <si>
    <t>5</t>
  </si>
  <si>
    <t>5.1</t>
  </si>
  <si>
    <t>5.2</t>
  </si>
  <si>
    <t>5.3</t>
  </si>
  <si>
    <t>OBRA:</t>
  </si>
  <si>
    <t>SECTOR:</t>
  </si>
  <si>
    <t>FECHA:</t>
  </si>
  <si>
    <t>ARQ. ANGEL MAÑAN</t>
  </si>
  <si>
    <t>Nivelación topográfica</t>
  </si>
  <si>
    <t>3.2</t>
  </si>
  <si>
    <t>1-2</t>
  </si>
  <si>
    <t>4.4</t>
  </si>
  <si>
    <t>M2</t>
  </si>
  <si>
    <t>Demolicion de piso en mal estado</t>
  </si>
  <si>
    <t>m2</t>
  </si>
  <si>
    <t>Acondionamiento de area de cancha</t>
  </si>
  <si>
    <t>2.2</t>
  </si>
  <si>
    <t>Bote de material demolido</t>
  </si>
  <si>
    <t>1-3</t>
  </si>
  <si>
    <t>retiro de malla ciclonica en mal estado</t>
  </si>
  <si>
    <t>Pulido de piso con elicoptero</t>
  </si>
  <si>
    <t>Muros en block de 6"</t>
  </si>
  <si>
    <t>Pañete de muros</t>
  </si>
  <si>
    <t>4.5</t>
  </si>
  <si>
    <t>4.6</t>
  </si>
  <si>
    <t>Mocheta lomo de perro</t>
  </si>
  <si>
    <t>Malla ciclonica en tubo G de 2"</t>
  </si>
  <si>
    <t>Tubo de 4"x4" para anchar puerta</t>
  </si>
  <si>
    <t>puerta en hierro</t>
  </si>
  <si>
    <t>p2</t>
  </si>
  <si>
    <t>pie</t>
  </si>
  <si>
    <t>Pintado y marcado de cancha</t>
  </si>
  <si>
    <t xml:space="preserve">Pintura en muros </t>
  </si>
  <si>
    <t>Limpieza final</t>
  </si>
  <si>
    <t>FUNDACION DE PERAVIA FRENTE A LA POLICLINICA</t>
  </si>
  <si>
    <t xml:space="preserve">AGOSTO </t>
  </si>
  <si>
    <t>REPARACION CANCHA DE FUNDACION DE PERAVIA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</si>
</sst>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#,##0.000_);\(#,##0.000\)"/>
    <numFmt numFmtId="166" formatCode="[$-F800]dddd\,\ mmmm\ dd\,\ yyyy"/>
    <numFmt numFmtId="167" formatCode="_-* #,##0.00_-;\-* #,##0.00_-;_-* &quot;-&quot;??_-;_-@_-"/>
    <numFmt numFmtId="168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vertical="top"/>
    </xf>
    <xf numFmtId="49" fontId="5" fillId="0" borderId="6" xfId="0" applyNumberFormat="1" applyFont="1" applyFill="1" applyBorder="1" applyAlignment="1">
      <alignment vertical="top" wrapText="1"/>
    </xf>
    <xf numFmtId="3" fontId="5" fillId="0" borderId="6" xfId="0" applyNumberFormat="1" applyFont="1" applyFill="1" applyBorder="1" applyAlignment="1">
      <alignment vertical="top"/>
    </xf>
    <xf numFmtId="49" fontId="5" fillId="0" borderId="6" xfId="0" applyNumberFormat="1" applyFont="1" applyFill="1" applyBorder="1" applyAlignment="1">
      <alignment vertical="top"/>
    </xf>
    <xf numFmtId="4" fontId="5" fillId="0" borderId="6" xfId="0" applyNumberFormat="1" applyFont="1" applyFill="1" applyBorder="1" applyAlignment="1">
      <alignment vertical="top"/>
    </xf>
    <xf numFmtId="0" fontId="0" fillId="0" borderId="6" xfId="0" applyFill="1" applyBorder="1"/>
    <xf numFmtId="49" fontId="6" fillId="0" borderId="6" xfId="0" applyNumberFormat="1" applyFont="1" applyFill="1" applyBorder="1" applyAlignment="1">
      <alignment horizontal="center" vertical="top"/>
    </xf>
    <xf numFmtId="49" fontId="7" fillId="0" borderId="6" xfId="0" applyNumberFormat="1" applyFont="1" applyFill="1" applyBorder="1" applyAlignment="1">
      <alignment vertical="top" wrapText="1"/>
    </xf>
    <xf numFmtId="4" fontId="7" fillId="0" borderId="6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4" fontId="0" fillId="0" borderId="6" xfId="0" applyNumberFormat="1" applyFill="1" applyBorder="1"/>
    <xf numFmtId="0" fontId="7" fillId="0" borderId="6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5" fillId="0" borderId="6" xfId="0" applyFont="1" applyBorder="1"/>
    <xf numFmtId="0" fontId="7" fillId="0" borderId="6" xfId="0" applyFont="1" applyBorder="1"/>
    <xf numFmtId="10" fontId="6" fillId="0" borderId="6" xfId="0" applyNumberFormat="1" applyFont="1" applyBorder="1" applyAlignment="1">
      <alignment horizontal="center"/>
    </xf>
    <xf numFmtId="44" fontId="6" fillId="0" borderId="6" xfId="1" applyNumberFormat="1" applyFont="1" applyBorder="1"/>
    <xf numFmtId="0" fontId="9" fillId="0" borderId="0" xfId="0" applyFont="1" applyFill="1" applyBorder="1" applyAlignment="1">
      <alignment vertical="top"/>
    </xf>
    <xf numFmtId="0" fontId="5" fillId="0" borderId="7" xfId="0" applyFont="1" applyBorder="1"/>
    <xf numFmtId="0" fontId="7" fillId="0" borderId="8" xfId="0" applyFont="1" applyBorder="1"/>
    <xf numFmtId="10" fontId="6" fillId="0" borderId="8" xfId="0" applyNumberFormat="1" applyFont="1" applyBorder="1" applyAlignment="1">
      <alignment horizontal="center"/>
    </xf>
    <xf numFmtId="44" fontId="6" fillId="0" borderId="9" xfId="1" applyNumberFormat="1" applyFont="1" applyBorder="1"/>
    <xf numFmtId="0" fontId="6" fillId="0" borderId="0" xfId="0" applyFont="1" applyFill="1" applyBorder="1"/>
    <xf numFmtId="0" fontId="5" fillId="0" borderId="0" xfId="0" applyFont="1" applyBorder="1"/>
    <xf numFmtId="0" fontId="5" fillId="0" borderId="1" xfId="0" applyFont="1" applyBorder="1"/>
    <xf numFmtId="10" fontId="4" fillId="0" borderId="3" xfId="0" applyNumberFormat="1" applyFont="1" applyBorder="1" applyAlignment="1">
      <alignment horizontal="center"/>
    </xf>
    <xf numFmtId="44" fontId="4" fillId="0" borderId="4" xfId="1" applyNumberFormat="1" applyFont="1" applyBorder="1"/>
    <xf numFmtId="10" fontId="0" fillId="0" borderId="0" xfId="0" applyNumberFormat="1" applyBorder="1"/>
    <xf numFmtId="0" fontId="4" fillId="0" borderId="1" xfId="0" applyFont="1" applyBorder="1"/>
    <xf numFmtId="0" fontId="4" fillId="0" borderId="3" xfId="0" applyFont="1" applyBorder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49" fontId="7" fillId="0" borderId="6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166" fontId="0" fillId="0" borderId="0" xfId="0" applyNumberFormat="1" applyBorder="1"/>
    <xf numFmtId="0" fontId="12" fillId="0" borderId="0" xfId="0" applyFont="1" applyBorder="1"/>
    <xf numFmtId="49" fontId="12" fillId="0" borderId="0" xfId="0" applyNumberFormat="1" applyFont="1" applyBorder="1" applyAlignment="1">
      <alignment horizontal="left"/>
    </xf>
    <xf numFmtId="16" fontId="6" fillId="0" borderId="6" xfId="0" applyNumberFormat="1" applyFont="1" applyFill="1" applyBorder="1" applyAlignment="1">
      <alignment vertical="top"/>
    </xf>
    <xf numFmtId="49" fontId="7" fillId="0" borderId="10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/>
    </xf>
    <xf numFmtId="4" fontId="5" fillId="0" borderId="3" xfId="0" applyNumberFormat="1" applyFont="1" applyFill="1" applyBorder="1" applyAlignment="1">
      <alignment vertical="top"/>
    </xf>
    <xf numFmtId="165" fontId="12" fillId="0" borderId="4" xfId="0" applyNumberFormat="1" applyFont="1" applyFill="1" applyBorder="1"/>
    <xf numFmtId="44" fontId="0" fillId="0" borderId="0" xfId="0" applyNumberFormat="1"/>
    <xf numFmtId="43" fontId="7" fillId="0" borderId="6" xfId="3" applyFont="1" applyFill="1" applyBorder="1" applyAlignment="1">
      <alignment vertical="top"/>
    </xf>
    <xf numFmtId="43" fontId="5" fillId="0" borderId="6" xfId="3" applyFont="1" applyFill="1" applyBorder="1" applyAlignment="1">
      <alignment vertical="top"/>
    </xf>
    <xf numFmtId="0" fontId="13" fillId="0" borderId="0" xfId="0" applyFont="1" applyBorder="1" applyAlignment="1"/>
  </cellXfs>
  <cellStyles count="9">
    <cellStyle name="Comma 2" xfId="7"/>
    <cellStyle name="Comma 2 10" xfId="4"/>
    <cellStyle name="Comma_Formato para Cubicaciones Acumulativas" xfId="6"/>
    <cellStyle name="Millares" xfId="3" builtinId="3"/>
    <cellStyle name="Moneda" xfId="1" builtinId="4"/>
    <cellStyle name="Moneda 2" xfId="2"/>
    <cellStyle name="Normal" xfId="0" builtinId="0"/>
    <cellStyle name="Normal 10" xf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57150</xdr:rowOff>
    </xdr:from>
    <xdr:to>
      <xdr:col>6</xdr:col>
      <xdr:colOff>379644</xdr:colOff>
      <xdr:row>7</xdr:row>
      <xdr:rowOff>114300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628650"/>
          <a:ext cx="69042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67"/>
  <sheetViews>
    <sheetView tabSelected="1" topLeftCell="A34" zoomScaleNormal="100" workbookViewId="0">
      <selection activeCell="E17" sqref="E17:F46"/>
    </sheetView>
  </sheetViews>
  <sheetFormatPr baseColWidth="10" defaultRowHeight="15" x14ac:dyDescent="0.25"/>
  <cols>
    <col min="1" max="1" width="10.28515625" bestFit="1" customWidth="1"/>
    <col min="2" max="2" width="37.85546875" customWidth="1"/>
    <col min="3" max="3" width="12.7109375" customWidth="1"/>
    <col min="4" max="4" width="11.42578125" customWidth="1"/>
    <col min="5" max="5" width="22.28515625" customWidth="1"/>
    <col min="6" max="6" width="13" bestFit="1" customWidth="1"/>
    <col min="7" max="7" width="16" customWidth="1"/>
    <col min="9" max="9" width="12.5703125" bestFit="1" customWidth="1"/>
  </cols>
  <sheetData>
    <row r="9" spans="1:7" ht="18.75" x14ac:dyDescent="0.3">
      <c r="A9" s="71"/>
      <c r="B9" s="71"/>
      <c r="C9" s="71"/>
      <c r="D9" s="71"/>
      <c r="E9" s="71"/>
      <c r="F9" s="71"/>
      <c r="G9" s="71"/>
    </row>
    <row r="10" spans="1:7" x14ac:dyDescent="0.25">
      <c r="A10" s="1"/>
      <c r="B10" s="1"/>
      <c r="C10" s="1"/>
      <c r="D10" s="1"/>
      <c r="E10" s="1"/>
      <c r="F10" s="60"/>
      <c r="G10" s="1"/>
    </row>
    <row r="11" spans="1:7" x14ac:dyDescent="0.25">
      <c r="A11" s="61" t="s">
        <v>42</v>
      </c>
      <c r="B11" s="61" t="s">
        <v>74</v>
      </c>
      <c r="C11" s="1"/>
      <c r="D11" s="1"/>
      <c r="E11" s="1"/>
      <c r="F11" s="1"/>
      <c r="G11" s="1"/>
    </row>
    <row r="12" spans="1:7" x14ac:dyDescent="0.25">
      <c r="A12" s="61" t="s">
        <v>43</v>
      </c>
      <c r="B12" s="61" t="s">
        <v>72</v>
      </c>
      <c r="C12" s="1"/>
      <c r="D12" s="1"/>
      <c r="E12" s="1"/>
      <c r="F12" s="1"/>
      <c r="G12" s="1"/>
    </row>
    <row r="13" spans="1:7" ht="15.75" thickBot="1" x14ac:dyDescent="0.3">
      <c r="A13" s="61" t="s">
        <v>44</v>
      </c>
      <c r="B13" s="62" t="s">
        <v>73</v>
      </c>
      <c r="C13" s="1"/>
      <c r="D13" s="1"/>
      <c r="E13" s="1"/>
      <c r="F13" s="1"/>
      <c r="G13" s="1"/>
    </row>
    <row r="14" spans="1:7" ht="30.75" thickBot="1" x14ac:dyDescent="0.3">
      <c r="A14" s="2" t="s">
        <v>0</v>
      </c>
      <c r="B14" s="3" t="s">
        <v>1</v>
      </c>
      <c r="C14" s="4" t="s">
        <v>2</v>
      </c>
      <c r="D14" s="3" t="s">
        <v>30</v>
      </c>
      <c r="E14" s="4" t="s">
        <v>3</v>
      </c>
      <c r="F14" s="3" t="s">
        <v>4</v>
      </c>
      <c r="G14" s="5" t="s">
        <v>5</v>
      </c>
    </row>
    <row r="15" spans="1:7" x14ac:dyDescent="0.25">
      <c r="A15" s="6"/>
      <c r="B15" s="7"/>
      <c r="C15" s="7"/>
      <c r="D15" s="7"/>
      <c r="E15" s="7"/>
      <c r="F15" s="7"/>
      <c r="G15" s="7"/>
    </row>
    <row r="16" spans="1:7" x14ac:dyDescent="0.25">
      <c r="A16" s="8" t="s">
        <v>6</v>
      </c>
      <c r="B16" s="9" t="s">
        <v>7</v>
      </c>
      <c r="C16" s="10"/>
      <c r="D16" s="11"/>
      <c r="E16" s="12"/>
      <c r="F16" s="12"/>
      <c r="G16" s="13"/>
    </row>
    <row r="17" spans="1:7" x14ac:dyDescent="0.25">
      <c r="A17" s="14" t="s">
        <v>8</v>
      </c>
      <c r="B17" s="15" t="s">
        <v>46</v>
      </c>
      <c r="C17" s="69">
        <v>1</v>
      </c>
      <c r="D17" s="57" t="s">
        <v>9</v>
      </c>
      <c r="E17" s="69"/>
      <c r="F17" s="69"/>
      <c r="G17" s="13"/>
    </row>
    <row r="18" spans="1:7" x14ac:dyDescent="0.25">
      <c r="A18" s="14" t="s">
        <v>48</v>
      </c>
      <c r="B18" s="15" t="s">
        <v>51</v>
      </c>
      <c r="C18" s="69">
        <v>230</v>
      </c>
      <c r="D18" s="57" t="s">
        <v>52</v>
      </c>
      <c r="E18" s="69"/>
      <c r="F18" s="69"/>
      <c r="G18" s="13"/>
    </row>
    <row r="19" spans="1:7" x14ac:dyDescent="0.25">
      <c r="A19" s="14" t="s">
        <v>56</v>
      </c>
      <c r="B19" s="15" t="s">
        <v>57</v>
      </c>
      <c r="C19" s="69">
        <v>13.6</v>
      </c>
      <c r="D19" s="57" t="s">
        <v>19</v>
      </c>
      <c r="E19" s="69"/>
      <c r="F19" s="69"/>
      <c r="G19" s="13"/>
    </row>
    <row r="20" spans="1:7" x14ac:dyDescent="0.25">
      <c r="A20" s="63"/>
      <c r="B20" s="9"/>
      <c r="C20" s="69"/>
      <c r="D20" s="58"/>
      <c r="E20" s="70"/>
      <c r="F20" s="70"/>
      <c r="G20" s="19">
        <f>F17+F18+F19</f>
        <v>0</v>
      </c>
    </row>
    <row r="21" spans="1:7" x14ac:dyDescent="0.25">
      <c r="A21" s="8"/>
      <c r="B21" s="9"/>
      <c r="C21" s="70"/>
      <c r="D21" s="59"/>
      <c r="E21" s="70"/>
      <c r="F21" s="70"/>
      <c r="G21" s="13"/>
    </row>
    <row r="22" spans="1:7" x14ac:dyDescent="0.25">
      <c r="A22" s="8" t="s">
        <v>32</v>
      </c>
      <c r="B22" s="9" t="s">
        <v>12</v>
      </c>
      <c r="C22" s="70"/>
      <c r="D22" s="59" t="s">
        <v>13</v>
      </c>
      <c r="E22" s="70"/>
      <c r="F22" s="70"/>
      <c r="G22" s="13"/>
    </row>
    <row r="23" spans="1:7" x14ac:dyDescent="0.25">
      <c r="A23" s="14" t="s">
        <v>33</v>
      </c>
      <c r="B23" s="64" t="s">
        <v>53</v>
      </c>
      <c r="C23" s="69">
        <v>230</v>
      </c>
      <c r="D23" s="57" t="s">
        <v>10</v>
      </c>
      <c r="E23" s="69"/>
      <c r="F23" s="69"/>
      <c r="G23" s="13"/>
    </row>
    <row r="24" spans="1:7" x14ac:dyDescent="0.25">
      <c r="A24" s="14" t="s">
        <v>54</v>
      </c>
      <c r="B24" s="15" t="s">
        <v>55</v>
      </c>
      <c r="C24" s="69">
        <v>28.75</v>
      </c>
      <c r="D24" s="57" t="s">
        <v>10</v>
      </c>
      <c r="E24" s="69"/>
      <c r="F24" s="69"/>
      <c r="G24" s="13"/>
    </row>
    <row r="25" spans="1:7" x14ac:dyDescent="0.25">
      <c r="A25" s="17"/>
      <c r="B25" s="9"/>
      <c r="C25" s="69"/>
      <c r="D25" s="58"/>
      <c r="E25" s="70"/>
      <c r="F25" s="70"/>
      <c r="G25" s="19">
        <f>F23+F24</f>
        <v>0</v>
      </c>
    </row>
    <row r="26" spans="1:7" x14ac:dyDescent="0.25">
      <c r="A26" s="17"/>
      <c r="B26" s="20"/>
      <c r="C26" s="69"/>
      <c r="D26" s="58"/>
      <c r="E26" s="69"/>
      <c r="F26" s="69"/>
      <c r="G26" s="13"/>
    </row>
    <row r="27" spans="1:7" x14ac:dyDescent="0.25">
      <c r="A27" s="8" t="s">
        <v>11</v>
      </c>
      <c r="B27" s="9" t="s">
        <v>15</v>
      </c>
      <c r="C27" s="70"/>
      <c r="D27" s="59"/>
      <c r="E27" s="70"/>
      <c r="F27" s="70"/>
      <c r="G27" s="13"/>
    </row>
    <row r="28" spans="1:7" ht="24" x14ac:dyDescent="0.25">
      <c r="A28" s="14" t="s">
        <v>34</v>
      </c>
      <c r="B28" s="15" t="s">
        <v>31</v>
      </c>
      <c r="C28" s="69">
        <v>230</v>
      </c>
      <c r="D28" s="57" t="s">
        <v>50</v>
      </c>
      <c r="E28" s="69"/>
      <c r="F28" s="69"/>
      <c r="G28" s="13"/>
    </row>
    <row r="29" spans="1:7" x14ac:dyDescent="0.25">
      <c r="A29" s="14" t="s">
        <v>47</v>
      </c>
      <c r="B29" s="15" t="s">
        <v>58</v>
      </c>
      <c r="C29" s="69">
        <v>230</v>
      </c>
      <c r="D29" s="57" t="s">
        <v>52</v>
      </c>
      <c r="E29" s="69"/>
      <c r="F29" s="69"/>
      <c r="G29" s="13"/>
    </row>
    <row r="30" spans="1:7" x14ac:dyDescent="0.25">
      <c r="A30" s="17"/>
      <c r="B30" s="9"/>
      <c r="C30" s="16"/>
      <c r="D30" s="58"/>
      <c r="E30" s="70"/>
      <c r="F30" s="70"/>
      <c r="G30" s="19">
        <f>F28+F29</f>
        <v>0</v>
      </c>
    </row>
    <row r="31" spans="1:7" x14ac:dyDescent="0.25">
      <c r="A31" s="17"/>
      <c r="B31" s="20"/>
      <c r="C31" s="18"/>
      <c r="D31" s="58"/>
      <c r="E31" s="69"/>
      <c r="F31" s="69"/>
      <c r="G31" s="13"/>
    </row>
    <row r="32" spans="1:7" x14ac:dyDescent="0.25">
      <c r="A32" s="8" t="s">
        <v>14</v>
      </c>
      <c r="B32" s="9" t="s">
        <v>17</v>
      </c>
      <c r="C32" s="12"/>
      <c r="D32" s="59"/>
      <c r="E32" s="70"/>
      <c r="F32" s="70"/>
      <c r="G32" s="13"/>
    </row>
    <row r="33" spans="1:7" x14ac:dyDescent="0.25">
      <c r="A33" s="14" t="s">
        <v>35</v>
      </c>
      <c r="B33" s="15" t="s">
        <v>59</v>
      </c>
      <c r="C33" s="69">
        <v>18.3</v>
      </c>
      <c r="D33" s="57" t="s">
        <v>16</v>
      </c>
      <c r="E33" s="69"/>
      <c r="F33" s="69"/>
      <c r="G33" s="13"/>
    </row>
    <row r="34" spans="1:7" x14ac:dyDescent="0.25">
      <c r="A34" s="14" t="s">
        <v>36</v>
      </c>
      <c r="B34" s="15" t="s">
        <v>60</v>
      </c>
      <c r="C34" s="69">
        <v>36.6</v>
      </c>
      <c r="D34" s="57" t="s">
        <v>16</v>
      </c>
      <c r="E34" s="69"/>
      <c r="F34" s="69"/>
      <c r="G34" s="13"/>
    </row>
    <row r="35" spans="1:7" x14ac:dyDescent="0.25">
      <c r="A35" s="14" t="s">
        <v>37</v>
      </c>
      <c r="B35" s="15" t="s">
        <v>63</v>
      </c>
      <c r="C35" s="69">
        <v>30.5</v>
      </c>
      <c r="D35" s="57" t="s">
        <v>19</v>
      </c>
      <c r="E35" s="69"/>
      <c r="F35" s="69"/>
      <c r="G35" s="13"/>
    </row>
    <row r="36" spans="1:7" x14ac:dyDescent="0.25">
      <c r="A36" s="14" t="s">
        <v>49</v>
      </c>
      <c r="B36" s="15" t="s">
        <v>64</v>
      </c>
      <c r="C36" s="69">
        <v>30.6</v>
      </c>
      <c r="D36" s="57" t="s">
        <v>19</v>
      </c>
      <c r="E36" s="69"/>
      <c r="F36" s="69"/>
      <c r="G36" s="13"/>
    </row>
    <row r="37" spans="1:7" x14ac:dyDescent="0.25">
      <c r="A37" s="14" t="s">
        <v>61</v>
      </c>
      <c r="B37" s="15" t="s">
        <v>65</v>
      </c>
      <c r="C37" s="69">
        <v>20</v>
      </c>
      <c r="D37" s="57" t="s">
        <v>68</v>
      </c>
      <c r="E37" s="69"/>
      <c r="F37" s="69"/>
      <c r="G37" s="13"/>
    </row>
    <row r="38" spans="1:7" x14ac:dyDescent="0.25">
      <c r="A38" s="14" t="s">
        <v>62</v>
      </c>
      <c r="B38" s="15" t="s">
        <v>66</v>
      </c>
      <c r="C38" s="69">
        <v>25</v>
      </c>
      <c r="D38" s="57" t="s">
        <v>67</v>
      </c>
      <c r="E38" s="69"/>
      <c r="F38" s="69"/>
      <c r="G38" s="13"/>
    </row>
    <row r="39" spans="1:7" x14ac:dyDescent="0.25">
      <c r="A39" s="14"/>
      <c r="B39" s="9"/>
      <c r="C39" s="16"/>
      <c r="D39" s="58"/>
      <c r="E39" s="70"/>
      <c r="F39" s="69"/>
      <c r="G39" s="13"/>
    </row>
    <row r="40" spans="1:7" x14ac:dyDescent="0.25">
      <c r="A40" s="17"/>
      <c r="B40" s="9"/>
      <c r="C40" s="16"/>
      <c r="D40" s="58"/>
      <c r="E40" s="70"/>
      <c r="F40" s="70"/>
      <c r="G40" s="19">
        <f>F33+F34+F35+F36+F37+F38</f>
        <v>0</v>
      </c>
    </row>
    <row r="41" spans="1:7" x14ac:dyDescent="0.25">
      <c r="A41" s="17"/>
      <c r="B41" s="20"/>
      <c r="C41" s="18"/>
      <c r="D41" s="58"/>
      <c r="E41" s="69"/>
      <c r="F41" s="69"/>
      <c r="G41" s="13"/>
    </row>
    <row r="42" spans="1:7" x14ac:dyDescent="0.25">
      <c r="A42" s="8" t="s">
        <v>38</v>
      </c>
      <c r="B42" s="9" t="s">
        <v>18</v>
      </c>
      <c r="C42" s="12"/>
      <c r="D42" s="59"/>
      <c r="E42" s="70"/>
      <c r="F42" s="70"/>
      <c r="G42" s="13"/>
    </row>
    <row r="43" spans="1:7" x14ac:dyDescent="0.25">
      <c r="A43" s="14" t="s">
        <v>39</v>
      </c>
      <c r="B43" s="15" t="s">
        <v>69</v>
      </c>
      <c r="C43" s="69">
        <v>230</v>
      </c>
      <c r="D43" s="57" t="s">
        <v>16</v>
      </c>
      <c r="E43" s="69"/>
      <c r="F43" s="69"/>
      <c r="G43" s="13"/>
    </row>
    <row r="44" spans="1:7" x14ac:dyDescent="0.25">
      <c r="A44" s="14" t="s">
        <v>40</v>
      </c>
      <c r="B44" s="15" t="s">
        <v>70</v>
      </c>
      <c r="C44" s="69">
        <v>36.6</v>
      </c>
      <c r="D44" s="57" t="s">
        <v>16</v>
      </c>
      <c r="E44" s="69"/>
      <c r="F44" s="69"/>
      <c r="G44" s="13"/>
    </row>
    <row r="45" spans="1:7" x14ac:dyDescent="0.25">
      <c r="A45" s="14" t="s">
        <v>41</v>
      </c>
      <c r="B45" s="15" t="s">
        <v>71</v>
      </c>
      <c r="C45" s="69">
        <v>1</v>
      </c>
      <c r="D45" s="57" t="s">
        <v>9</v>
      </c>
      <c r="E45" s="69"/>
      <c r="F45" s="69"/>
      <c r="G45" s="13"/>
    </row>
    <row r="46" spans="1:7" x14ac:dyDescent="0.25">
      <c r="A46" s="17"/>
      <c r="B46" s="9"/>
      <c r="C46" s="16"/>
      <c r="D46" s="58"/>
      <c r="E46" s="70"/>
      <c r="F46" s="12"/>
      <c r="G46" s="19">
        <f>F43+F44+F45</f>
        <v>0</v>
      </c>
    </row>
    <row r="47" spans="1:7" x14ac:dyDescent="0.25">
      <c r="A47" s="17"/>
      <c r="B47" s="20"/>
      <c r="C47" s="18"/>
      <c r="D47" s="58"/>
      <c r="E47" s="18"/>
      <c r="F47" s="18"/>
      <c r="G47" s="13"/>
    </row>
    <row r="48" spans="1:7" x14ac:dyDescent="0.25">
      <c r="A48" s="17"/>
      <c r="B48" s="20"/>
      <c r="C48" s="18"/>
      <c r="D48" s="58"/>
      <c r="E48" s="18"/>
      <c r="F48" s="18"/>
      <c r="G48" s="13"/>
    </row>
    <row r="49" spans="1:9" ht="15.75" thickBot="1" x14ac:dyDescent="0.3">
      <c r="A49" s="21"/>
      <c r="B49" s="22"/>
      <c r="C49" s="23"/>
      <c r="D49" s="23"/>
      <c r="E49" s="23"/>
      <c r="F49" s="23"/>
      <c r="G49" s="24"/>
    </row>
    <row r="50" spans="1:9" ht="15.75" thickBot="1" x14ac:dyDescent="0.3">
      <c r="A50" s="25"/>
      <c r="B50" s="26"/>
      <c r="C50" s="27"/>
      <c r="D50" s="28"/>
      <c r="E50" s="65" t="s">
        <v>20</v>
      </c>
      <c r="F50" s="66"/>
      <c r="G50" s="67">
        <f>G46+G40+G30+G25+G20</f>
        <v>0</v>
      </c>
    </row>
    <row r="51" spans="1:9" x14ac:dyDescent="0.25">
      <c r="A51" s="29"/>
      <c r="B51" s="30"/>
      <c r="C51" s="31"/>
      <c r="D51" s="32"/>
      <c r="E51" s="31"/>
      <c r="F51" s="31"/>
      <c r="G51" s="24"/>
    </row>
    <row r="52" spans="1:9" x14ac:dyDescent="0.25">
      <c r="A52" s="29"/>
      <c r="B52" s="1"/>
      <c r="C52" s="1"/>
      <c r="D52" s="33"/>
      <c r="E52" s="34"/>
      <c r="F52" s="35"/>
      <c r="G52" s="36"/>
    </row>
    <row r="53" spans="1:9" x14ac:dyDescent="0.25">
      <c r="A53" s="29"/>
      <c r="B53" s="1"/>
      <c r="C53" s="1"/>
      <c r="D53" s="33" t="s">
        <v>21</v>
      </c>
      <c r="E53" s="34"/>
      <c r="F53" s="35">
        <v>0.02</v>
      </c>
      <c r="G53" s="36">
        <f>G50*F53</f>
        <v>0</v>
      </c>
    </row>
    <row r="54" spans="1:9" x14ac:dyDescent="0.25">
      <c r="A54" s="29"/>
      <c r="B54" s="1"/>
      <c r="C54" s="1"/>
      <c r="D54" s="33" t="s">
        <v>22</v>
      </c>
      <c r="E54" s="34"/>
      <c r="F54" s="35">
        <v>0.01</v>
      </c>
      <c r="G54" s="36">
        <f>G50*F54</f>
        <v>0</v>
      </c>
    </row>
    <row r="55" spans="1:9" ht="15.75" x14ac:dyDescent="0.25">
      <c r="A55" s="21"/>
      <c r="B55" s="53" t="s">
        <v>45</v>
      </c>
      <c r="C55" s="1"/>
      <c r="D55" s="33" t="s">
        <v>23</v>
      </c>
      <c r="E55" s="34"/>
      <c r="F55" s="35">
        <v>1E-3</v>
      </c>
      <c r="G55" s="36">
        <f>G50*F55</f>
        <v>0</v>
      </c>
    </row>
    <row r="56" spans="1:9" x14ac:dyDescent="0.25">
      <c r="A56" s="21"/>
      <c r="B56" s="56" t="s">
        <v>29</v>
      </c>
      <c r="C56" s="1"/>
      <c r="D56" s="33" t="s">
        <v>24</v>
      </c>
      <c r="E56" s="34"/>
      <c r="F56" s="35">
        <v>0.03</v>
      </c>
      <c r="G56" s="36">
        <f>G50*F56</f>
        <v>0</v>
      </c>
    </row>
    <row r="57" spans="1:9" x14ac:dyDescent="0.25">
      <c r="A57" s="21"/>
      <c r="B57" s="1"/>
      <c r="C57" s="1"/>
      <c r="D57" s="33" t="s">
        <v>25</v>
      </c>
      <c r="E57" s="34"/>
      <c r="F57" s="35">
        <v>0.1</v>
      </c>
      <c r="G57" s="36">
        <f>G50*F57</f>
        <v>0</v>
      </c>
      <c r="I57" s="68"/>
    </row>
    <row r="58" spans="1:9" ht="15.75" thickBot="1" x14ac:dyDescent="0.3">
      <c r="A58" s="37"/>
      <c r="B58" s="1"/>
      <c r="C58" s="1"/>
      <c r="D58" s="38" t="s">
        <v>26</v>
      </c>
      <c r="E58" s="39"/>
      <c r="F58" s="40"/>
      <c r="G58" s="41">
        <f>SUM(G52:G57)</f>
        <v>0</v>
      </c>
      <c r="I58" s="68"/>
    </row>
    <row r="59" spans="1:9" ht="15.75" thickBot="1" x14ac:dyDescent="0.3">
      <c r="A59" s="42"/>
      <c r="B59" s="1"/>
      <c r="C59" s="1"/>
      <c r="D59" s="43"/>
      <c r="E59" s="44" t="s">
        <v>27</v>
      </c>
      <c r="F59" s="45">
        <v>0.18</v>
      </c>
      <c r="G59" s="46">
        <f>G57*F59</f>
        <v>0</v>
      </c>
    </row>
    <row r="60" spans="1:9" ht="15.75" thickBot="1" x14ac:dyDescent="0.3">
      <c r="A60" s="42"/>
      <c r="B60" s="1"/>
      <c r="C60" s="1"/>
      <c r="D60" s="1"/>
      <c r="E60" s="1"/>
      <c r="F60" s="47"/>
      <c r="G60" s="1"/>
    </row>
    <row r="61" spans="1:9" ht="15.75" thickBot="1" x14ac:dyDescent="0.3">
      <c r="A61" s="42"/>
      <c r="B61" s="1"/>
      <c r="C61" s="1"/>
      <c r="D61" s="1"/>
      <c r="E61" s="48" t="s">
        <v>28</v>
      </c>
      <c r="F61" s="49"/>
      <c r="G61" s="46">
        <f>G50+G58+G59</f>
        <v>0</v>
      </c>
    </row>
    <row r="62" spans="1:9" x14ac:dyDescent="0.25">
      <c r="A62" s="50"/>
      <c r="E62" s="51"/>
      <c r="F62" s="52"/>
    </row>
    <row r="63" spans="1:9" ht="15.75" x14ac:dyDescent="0.25">
      <c r="A63" s="50"/>
      <c r="B63" s="53"/>
      <c r="C63" s="54"/>
      <c r="D63" s="55"/>
      <c r="E63" s="51"/>
    </row>
    <row r="64" spans="1:9" ht="15.75" x14ac:dyDescent="0.25">
      <c r="A64" s="50"/>
      <c r="B64" s="56"/>
      <c r="C64" s="54"/>
      <c r="D64" s="55"/>
    </row>
    <row r="65" spans="1:2" x14ac:dyDescent="0.25">
      <c r="A65" s="50"/>
    </row>
    <row r="66" spans="1:2" x14ac:dyDescent="0.25">
      <c r="A66" s="50"/>
    </row>
    <row r="67" spans="1:2" x14ac:dyDescent="0.25">
      <c r="A67" s="50"/>
      <c r="B67" s="51"/>
    </row>
  </sheetData>
  <pageMargins left="0.74803149606299213" right="0.74803149606299213" top="0.74803149606299213" bottom="0.7480314960629921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</vt:lpstr>
      <vt:lpstr>'PRESUPUESTO 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2022-08-26T13:46:51Z</cp:lastPrinted>
  <dcterms:created xsi:type="dcterms:W3CDTF">2022-02-23T15:26:32Z</dcterms:created>
  <dcterms:modified xsi:type="dcterms:W3CDTF">2022-10-17T12:33:19Z</dcterms:modified>
</cp:coreProperties>
</file>