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2\"/>
    </mc:Choice>
  </mc:AlternateContent>
  <bookViews>
    <workbookView xWindow="0" yWindow="0" windowWidth="20490" windowHeight="82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1" l="1"/>
  <c r="F100" i="1"/>
  <c r="F96" i="1"/>
  <c r="F95" i="1"/>
  <c r="F94" i="1"/>
  <c r="G98" i="1" s="1"/>
  <c r="F91" i="1"/>
  <c r="F90" i="1"/>
  <c r="F89" i="1"/>
  <c r="F88" i="1"/>
  <c r="F87" i="1"/>
  <c r="F86" i="1"/>
  <c r="G102" i="1" l="1"/>
  <c r="G92" i="1"/>
  <c r="G38" i="1"/>
  <c r="G34" i="1"/>
  <c r="G104" i="1" l="1"/>
  <c r="G110" i="1" s="1"/>
  <c r="G108" i="1"/>
  <c r="G111" i="1"/>
  <c r="G113" i="1" s="1"/>
  <c r="G28" i="1"/>
  <c r="G106" i="1" l="1"/>
  <c r="G112" i="1" s="1"/>
  <c r="G115" i="1" s="1"/>
  <c r="G109" i="1"/>
  <c r="G107" i="1"/>
  <c r="G40" i="1"/>
  <c r="G46" i="1" s="1"/>
  <c r="G42" i="1" l="1"/>
  <c r="G43" i="1"/>
  <c r="G45" i="1"/>
  <c r="G47" i="1"/>
  <c r="G49" i="1" s="1"/>
  <c r="G44" i="1"/>
  <c r="G48" i="1" l="1"/>
  <c r="G51" i="1" s="1"/>
</calcChain>
</file>

<file path=xl/sharedStrings.xml><?xml version="1.0" encoding="utf-8"?>
<sst xmlns="http://schemas.openxmlformats.org/spreadsheetml/2006/main" count="110" uniqueCount="50">
  <si>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</si>
  <si>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</si>
  <si>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</si>
  <si>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</si>
  <si>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</si>
  <si>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</si>
  <si>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</si>
  <si>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</si>
  <si>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</si>
  <si>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</si>
  <si>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</si>
  <si>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</si>
  <si>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CORTE DE ASFALTO</t>
  </si>
  <si>
    <t>ML</t>
  </si>
  <si>
    <t>M2</t>
  </si>
  <si>
    <t xml:space="preserve">DEMOLICION DE CONTENES </t>
  </si>
  <si>
    <t xml:space="preserve">EXCAVACION DE BADEN </t>
  </si>
  <si>
    <t>M3</t>
  </si>
  <si>
    <t>BOTE MATERIAL EXC. Y DEMOLIDO 30% ABT.</t>
  </si>
  <si>
    <t>ACONDICIONAMIENTO Y Nivelación</t>
  </si>
  <si>
    <t>HORMIGON ARMADO</t>
  </si>
  <si>
    <t>HORMIGON EN BADEN</t>
  </si>
  <si>
    <t>FROTADO+PULIDO+ESCOBILLON</t>
  </si>
  <si>
    <t>HORMIGON CICLOPEO</t>
  </si>
  <si>
    <t xml:space="preserve">LIMPIEZA </t>
  </si>
  <si>
    <t xml:space="preserve">LIMPIEZA FINAL </t>
  </si>
  <si>
    <t>PA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</si>
  <si>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</si>
  <si>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</si>
  <si>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</si>
  <si>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</si>
  <si>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</si>
  <si>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</si>
  <si>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</si>
  <si>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</si>
  <si>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</si>
  <si>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</si>
  <si>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</si>
  <si>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</si>
  <si>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</si>
  <si>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>ANGEL MAÑAN</t>
  </si>
  <si>
    <t>CONSTRUCCION DE BADEN EN LA CALLE MANUEL A. BAEZ</t>
  </si>
  <si>
    <t>EL LLANO</t>
  </si>
  <si>
    <t>OCTUBRE. 2022</t>
  </si>
  <si>
    <t>DIMENSIONES:    L-12.30 X A- 2.20</t>
  </si>
  <si>
    <t>SEÑALES DE PRECAUCION</t>
  </si>
  <si>
    <t>CONSTRUCCION DE BADEN EN LA CALLE 24 DE SEPTIEMBRE ESQ. CALLEMARIA TRINIDAD</t>
  </si>
  <si>
    <t>DIMENSIONES:    L-13.30 X A- 2.00</t>
  </si>
  <si>
    <t>DEMOLICION DE BADEN EN MAL ESTADO</t>
  </si>
  <si>
    <t>PARTICIPATIVO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</si>
</sst>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14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1</xdr:row>
      <xdr:rowOff>28575</xdr:rowOff>
    </xdr:from>
    <xdr:to>
      <xdr:col>6</xdr:col>
      <xdr:colOff>55794</xdr:colOff>
      <xdr:row>8</xdr:row>
      <xdr:rowOff>85725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19150" y="21907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819150</xdr:colOff>
      <xdr:row>65</xdr:row>
      <xdr:rowOff>28575</xdr:rowOff>
    </xdr:from>
    <xdr:ext cx="6913794" cy="1390650"/>
    <xdr:pic>
      <xdr:nvPicPr>
        <xdr:cNvPr id="12" name="Imagen 1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19150" y="21907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122"/>
  <sheetViews>
    <sheetView tabSelected="1" topLeftCell="A100" zoomScaleNormal="100" workbookViewId="0">
      <selection activeCell="E86" sqref="E86:E101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3.85546875" customWidth="1"/>
    <col min="9" max="9" width="12.5703125" bestFit="1" customWidth="1"/>
  </cols>
  <sheetData>
    <row r="10" spans="1:7" ht="15.75" thickBot="1" x14ac:dyDescent="0.3"/>
    <row r="11" spans="1:7" ht="28.5" thickBot="1" x14ac:dyDescent="0.3">
      <c r="A11" s="47" t="s">
        <v>0</v>
      </c>
      <c r="B11" s="48"/>
      <c r="C11" s="48"/>
      <c r="D11" s="48"/>
      <c r="E11" s="48"/>
      <c r="F11" s="48"/>
      <c r="G11" s="49"/>
    </row>
    <row r="12" spans="1:7" ht="23.25" x14ac:dyDescent="0.35">
      <c r="A12" s="50" t="s">
        <v>49</v>
      </c>
      <c r="B12" s="50"/>
      <c r="C12" s="50"/>
      <c r="D12" s="50"/>
      <c r="E12" s="50"/>
      <c r="F12" s="50"/>
      <c r="G12" s="50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x14ac:dyDescent="0.25">
      <c r="A14" s="3" t="s">
        <v>1</v>
      </c>
      <c r="B14" s="4" t="s">
        <v>41</v>
      </c>
      <c r="C14" s="1"/>
      <c r="D14" s="1"/>
      <c r="E14" s="1"/>
      <c r="F14" s="1"/>
      <c r="G14" s="1"/>
    </row>
    <row r="15" spans="1:7" x14ac:dyDescent="0.25">
      <c r="A15" s="5" t="s">
        <v>2</v>
      </c>
      <c r="B15" s="6" t="s">
        <v>42</v>
      </c>
      <c r="C15" s="1"/>
      <c r="D15" s="1"/>
      <c r="E15" s="1"/>
      <c r="F15" s="1"/>
      <c r="G15" s="1"/>
    </row>
    <row r="16" spans="1:7" x14ac:dyDescent="0.25">
      <c r="A16" s="5" t="s">
        <v>3</v>
      </c>
      <c r="B16" s="7" t="s">
        <v>43</v>
      </c>
      <c r="C16" s="1"/>
      <c r="D16" s="1"/>
      <c r="E16" s="1"/>
      <c r="F16" s="1"/>
      <c r="G16" s="1"/>
    </row>
    <row r="17" spans="1:7" x14ac:dyDescent="0.25">
      <c r="A17" s="51" t="s">
        <v>44</v>
      </c>
      <c r="B17" s="51"/>
      <c r="C17" s="8"/>
      <c r="D17" s="8"/>
      <c r="E17" s="8"/>
      <c r="F17" s="8"/>
      <c r="G17" s="8"/>
    </row>
    <row r="18" spans="1:7" ht="15.75" thickBot="1" x14ac:dyDescent="0.3">
      <c r="A18" s="6"/>
      <c r="B18" s="6"/>
    </row>
    <row r="19" spans="1:7" ht="15.75" thickBot="1" x14ac:dyDescent="0.3">
      <c r="A19" s="9" t="s">
        <v>4</v>
      </c>
      <c r="B19" s="10" t="s">
        <v>5</v>
      </c>
      <c r="C19" s="11" t="s">
        <v>6</v>
      </c>
      <c r="D19" s="10" t="s">
        <v>7</v>
      </c>
      <c r="E19" s="11" t="s">
        <v>8</v>
      </c>
      <c r="F19" s="10" t="s">
        <v>9</v>
      </c>
      <c r="G19" s="12" t="s">
        <v>10</v>
      </c>
    </row>
    <row r="21" spans="1:7" x14ac:dyDescent="0.25">
      <c r="A21" s="13">
        <v>1</v>
      </c>
      <c r="B21" s="13" t="s">
        <v>11</v>
      </c>
      <c r="C21" s="14"/>
      <c r="D21" s="15"/>
      <c r="E21" s="14"/>
      <c r="F21" s="16"/>
      <c r="G21" s="17"/>
    </row>
    <row r="22" spans="1:7" x14ac:dyDescent="0.25">
      <c r="A22" s="17">
        <v>1.1000000000000001</v>
      </c>
      <c r="B22" s="18" t="s">
        <v>12</v>
      </c>
      <c r="C22" s="14">
        <v>24.6</v>
      </c>
      <c r="D22" s="15" t="s">
        <v>13</v>
      </c>
      <c r="E22" s="14"/>
      <c r="F22" s="16"/>
      <c r="G22" s="17"/>
    </row>
    <row r="23" spans="1:7" x14ac:dyDescent="0.25">
      <c r="A23" s="17">
        <v>1.2</v>
      </c>
      <c r="B23" s="17" t="s">
        <v>48</v>
      </c>
      <c r="C23" s="14">
        <v>1</v>
      </c>
      <c r="D23" s="15" t="s">
        <v>26</v>
      </c>
      <c r="E23" s="14"/>
      <c r="F23" s="16"/>
      <c r="G23" s="17"/>
    </row>
    <row r="24" spans="1:7" x14ac:dyDescent="0.25">
      <c r="A24" s="17">
        <v>1.3</v>
      </c>
      <c r="B24" s="19" t="s">
        <v>15</v>
      </c>
      <c r="C24" s="14">
        <v>0</v>
      </c>
      <c r="D24" s="15" t="s">
        <v>13</v>
      </c>
      <c r="E24" s="14"/>
      <c r="F24" s="16"/>
      <c r="G24" s="17"/>
    </row>
    <row r="25" spans="1:7" x14ac:dyDescent="0.25">
      <c r="A25" s="17">
        <v>1.4</v>
      </c>
      <c r="B25" s="17" t="s">
        <v>16</v>
      </c>
      <c r="C25" s="14">
        <v>13.53</v>
      </c>
      <c r="D25" s="15" t="s">
        <v>17</v>
      </c>
      <c r="E25" s="14"/>
      <c r="F25" s="16"/>
      <c r="G25" s="17"/>
    </row>
    <row r="26" spans="1:7" x14ac:dyDescent="0.25">
      <c r="A26" s="17">
        <v>1.5</v>
      </c>
      <c r="B26" s="17" t="s">
        <v>18</v>
      </c>
      <c r="C26" s="14">
        <v>17.579999999999998</v>
      </c>
      <c r="D26" s="15" t="s">
        <v>17</v>
      </c>
      <c r="E26" s="14"/>
      <c r="F26" s="16"/>
      <c r="G26" s="17"/>
    </row>
    <row r="27" spans="1:7" x14ac:dyDescent="0.25">
      <c r="A27" s="17">
        <v>1.6</v>
      </c>
      <c r="B27" s="17" t="s">
        <v>19</v>
      </c>
      <c r="C27" s="14">
        <v>27.06</v>
      </c>
      <c r="D27" s="15" t="s">
        <v>14</v>
      </c>
      <c r="E27" s="14"/>
      <c r="F27" s="16"/>
      <c r="G27" s="17"/>
    </row>
    <row r="28" spans="1:7" x14ac:dyDescent="0.25">
      <c r="A28" s="17"/>
      <c r="B28" s="17"/>
      <c r="C28" s="14"/>
      <c r="D28" s="15"/>
      <c r="E28" s="14"/>
      <c r="F28" s="16"/>
      <c r="G28" s="20">
        <f>F22+F23+F24+F25+F26+F27</f>
        <v>0</v>
      </c>
    </row>
    <row r="29" spans="1:7" x14ac:dyDescent="0.25">
      <c r="A29" s="13">
        <v>2</v>
      </c>
      <c r="B29" s="13" t="s">
        <v>20</v>
      </c>
      <c r="C29" s="14"/>
      <c r="D29" s="15"/>
      <c r="E29" s="14"/>
      <c r="F29" s="16"/>
      <c r="G29" s="17"/>
    </row>
    <row r="30" spans="1:7" x14ac:dyDescent="0.25">
      <c r="A30" s="17">
        <v>2.1</v>
      </c>
      <c r="B30" s="19" t="s">
        <v>21</v>
      </c>
      <c r="C30" s="14">
        <v>8.11</v>
      </c>
      <c r="D30" s="15" t="s">
        <v>17</v>
      </c>
      <c r="E30" s="14"/>
      <c r="F30" s="16"/>
      <c r="G30" s="17"/>
    </row>
    <row r="31" spans="1:7" x14ac:dyDescent="0.25">
      <c r="A31" s="17">
        <v>2.2000000000000002</v>
      </c>
      <c r="B31" s="19" t="s">
        <v>22</v>
      </c>
      <c r="C31" s="14">
        <v>27.06</v>
      </c>
      <c r="D31" s="15" t="s">
        <v>17</v>
      </c>
      <c r="E31" s="14"/>
      <c r="F31" s="16"/>
      <c r="G31" s="17"/>
    </row>
    <row r="32" spans="1:7" x14ac:dyDescent="0.25">
      <c r="A32" s="17">
        <v>2.2999999999999998</v>
      </c>
      <c r="B32" s="17" t="s">
        <v>23</v>
      </c>
      <c r="C32" s="14">
        <v>5.41</v>
      </c>
      <c r="D32" s="15" t="s">
        <v>17</v>
      </c>
      <c r="E32" s="14"/>
      <c r="F32" s="16"/>
      <c r="G32" s="17"/>
    </row>
    <row r="33" spans="1:7" x14ac:dyDescent="0.25">
      <c r="A33" s="17"/>
      <c r="B33" s="17"/>
      <c r="C33" s="14"/>
      <c r="D33" s="15"/>
      <c r="E33" s="14"/>
      <c r="F33" s="16"/>
      <c r="G33" s="17"/>
    </row>
    <row r="34" spans="1:7" x14ac:dyDescent="0.25">
      <c r="A34" s="17"/>
      <c r="B34" s="17"/>
      <c r="C34" s="14"/>
      <c r="D34" s="15"/>
      <c r="E34" s="14"/>
      <c r="F34" s="16"/>
      <c r="G34" s="20">
        <f>F30+F31+F32</f>
        <v>0</v>
      </c>
    </row>
    <row r="35" spans="1:7" x14ac:dyDescent="0.25">
      <c r="A35" s="13">
        <v>3</v>
      </c>
      <c r="B35" s="13" t="s">
        <v>24</v>
      </c>
      <c r="C35" s="14"/>
      <c r="D35" s="15"/>
      <c r="E35" s="14"/>
      <c r="F35" s="16"/>
      <c r="G35" s="17"/>
    </row>
    <row r="36" spans="1:7" x14ac:dyDescent="0.25">
      <c r="A36" s="17">
        <v>3.1</v>
      </c>
      <c r="B36" s="17" t="s">
        <v>25</v>
      </c>
      <c r="C36" s="14">
        <v>1</v>
      </c>
      <c r="D36" s="15" t="s">
        <v>26</v>
      </c>
      <c r="E36" s="14"/>
      <c r="F36" s="16"/>
      <c r="G36" s="17"/>
    </row>
    <row r="37" spans="1:7" x14ac:dyDescent="0.25">
      <c r="A37" s="17">
        <v>3.1</v>
      </c>
      <c r="B37" s="17" t="s">
        <v>45</v>
      </c>
      <c r="C37" s="14">
        <v>1</v>
      </c>
      <c r="D37" s="15" t="s">
        <v>26</v>
      </c>
      <c r="E37" s="14"/>
      <c r="F37" s="16"/>
      <c r="G37" s="17"/>
    </row>
    <row r="38" spans="1:7" x14ac:dyDescent="0.25">
      <c r="A38" s="17"/>
      <c r="B38" s="17"/>
      <c r="C38" s="14"/>
      <c r="D38" s="15"/>
      <c r="E38" s="14"/>
      <c r="F38" s="16"/>
      <c r="G38" s="20">
        <f>F36+F37</f>
        <v>0</v>
      </c>
    </row>
    <row r="39" spans="1:7" ht="15.75" thickBot="1" x14ac:dyDescent="0.3">
      <c r="A39" s="17"/>
      <c r="B39" s="17"/>
      <c r="C39" s="21"/>
      <c r="D39" s="15"/>
      <c r="E39" s="21"/>
      <c r="F39" s="22"/>
      <c r="G39" s="23"/>
    </row>
    <row r="40" spans="1:7" ht="15.75" thickBot="1" x14ac:dyDescent="0.3">
      <c r="A40" s="24"/>
      <c r="B40" s="24"/>
      <c r="C40" s="24"/>
      <c r="D40" s="25"/>
      <c r="E40" s="24"/>
      <c r="F40" s="26" t="s">
        <v>27</v>
      </c>
      <c r="G40" s="27">
        <f>G28+G34+G38</f>
        <v>0</v>
      </c>
    </row>
    <row r="41" spans="1:7" x14ac:dyDescent="0.25">
      <c r="A41" s="1"/>
      <c r="B41" s="1"/>
      <c r="C41" s="1"/>
      <c r="D41" s="1"/>
      <c r="E41" s="1"/>
      <c r="F41" s="1"/>
      <c r="G41" s="28"/>
    </row>
    <row r="42" spans="1:7" x14ac:dyDescent="0.25">
      <c r="A42" s="1"/>
      <c r="B42" s="1"/>
      <c r="C42" s="13" t="s">
        <v>28</v>
      </c>
      <c r="D42" s="29"/>
      <c r="E42" s="30"/>
      <c r="F42" s="31">
        <v>3.5000000000000003E-2</v>
      </c>
      <c r="G42" s="32">
        <f>+G40*F42</f>
        <v>0</v>
      </c>
    </row>
    <row r="43" spans="1:7" x14ac:dyDescent="0.25">
      <c r="A43" s="1"/>
      <c r="B43" s="1"/>
      <c r="C43" s="13" t="s">
        <v>29</v>
      </c>
      <c r="D43" s="29"/>
      <c r="E43" s="30"/>
      <c r="F43" s="31">
        <v>0.02</v>
      </c>
      <c r="G43" s="32">
        <f>+G40*F43</f>
        <v>0</v>
      </c>
    </row>
    <row r="44" spans="1:7" x14ac:dyDescent="0.25">
      <c r="A44" s="1"/>
      <c r="B44" s="1"/>
      <c r="C44" s="13" t="s">
        <v>30</v>
      </c>
      <c r="D44" s="13"/>
      <c r="E44" s="30"/>
      <c r="F44" s="31">
        <v>0.01</v>
      </c>
      <c r="G44" s="32">
        <f>+G40*F44</f>
        <v>0</v>
      </c>
    </row>
    <row r="45" spans="1:7" ht="15.75" x14ac:dyDescent="0.25">
      <c r="A45" s="1"/>
      <c r="B45" s="33"/>
      <c r="C45" s="13" t="s">
        <v>31</v>
      </c>
      <c r="D45" s="29"/>
      <c r="E45" s="30"/>
      <c r="F45" s="31">
        <v>1E-3</v>
      </c>
      <c r="G45" s="32">
        <f>+G40*F45</f>
        <v>0</v>
      </c>
    </row>
    <row r="46" spans="1:7" x14ac:dyDescent="0.25">
      <c r="A46" s="1"/>
      <c r="B46" s="34"/>
      <c r="C46" s="13" t="s">
        <v>32</v>
      </c>
      <c r="D46" s="29"/>
      <c r="E46" s="30"/>
      <c r="F46" s="31">
        <v>0.03</v>
      </c>
      <c r="G46" s="32">
        <f>+G40*F46</f>
        <v>0</v>
      </c>
    </row>
    <row r="47" spans="1:7" x14ac:dyDescent="0.25">
      <c r="A47" s="1"/>
      <c r="B47" s="1"/>
      <c r="C47" s="13" t="s">
        <v>33</v>
      </c>
      <c r="D47" s="29"/>
      <c r="E47" s="30"/>
      <c r="F47" s="31">
        <v>0.1</v>
      </c>
      <c r="G47" s="32">
        <f>+G40*F47</f>
        <v>0</v>
      </c>
    </row>
    <row r="48" spans="1:7" x14ac:dyDescent="0.25">
      <c r="A48" s="1"/>
      <c r="B48" s="1"/>
      <c r="C48" s="13" t="s">
        <v>34</v>
      </c>
      <c r="D48" s="35"/>
      <c r="E48" s="36"/>
      <c r="F48" s="37"/>
      <c r="G48" s="22">
        <f>SUM(G42:G47)</f>
        <v>0</v>
      </c>
    </row>
    <row r="49" spans="1:7" x14ac:dyDescent="0.25">
      <c r="A49" s="1"/>
      <c r="B49" s="1"/>
      <c r="C49" s="38"/>
      <c r="D49" s="39" t="s">
        <v>35</v>
      </c>
      <c r="E49" s="40">
        <v>0.18</v>
      </c>
      <c r="F49" s="31"/>
      <c r="G49" s="41">
        <f>G47*E49</f>
        <v>0</v>
      </c>
    </row>
    <row r="50" spans="1:7" ht="15.75" thickBot="1" x14ac:dyDescent="0.3">
      <c r="A50" s="1"/>
      <c r="B50" s="42"/>
      <c r="C50" s="1"/>
      <c r="D50" s="1"/>
      <c r="E50" s="1"/>
      <c r="F50" s="43"/>
      <c r="G50" s="1"/>
    </row>
    <row r="51" spans="1:7" ht="16.5" thickBot="1" x14ac:dyDescent="0.3">
      <c r="A51" s="1"/>
      <c r="B51" s="33" t="s">
        <v>40</v>
      </c>
      <c r="C51" s="1"/>
      <c r="D51" s="1"/>
      <c r="E51" s="26" t="s">
        <v>36</v>
      </c>
      <c r="F51" s="44"/>
      <c r="G51" s="45">
        <f>G40+G48+G49</f>
        <v>0</v>
      </c>
    </row>
    <row r="52" spans="1:7" x14ac:dyDescent="0.25">
      <c r="A52" s="1"/>
      <c r="B52" s="34" t="s">
        <v>37</v>
      </c>
      <c r="E52" s="1"/>
      <c r="F52" s="1"/>
      <c r="G52" s="28"/>
    </row>
    <row r="53" spans="1:7" x14ac:dyDescent="0.25">
      <c r="B53" s="42"/>
    </row>
    <row r="54" spans="1:7" x14ac:dyDescent="0.25">
      <c r="B54" s="42"/>
      <c r="D54" s="42"/>
    </row>
    <row r="55" spans="1:7" x14ac:dyDescent="0.25">
      <c r="B55" s="42"/>
      <c r="D55" s="42"/>
      <c r="E55" s="42"/>
    </row>
    <row r="56" spans="1:7" x14ac:dyDescent="0.25">
      <c r="B56" s="42"/>
      <c r="E56" s="42"/>
    </row>
    <row r="57" spans="1:7" x14ac:dyDescent="0.25">
      <c r="B57" s="46" t="s">
        <v>38</v>
      </c>
      <c r="C57" s="46"/>
      <c r="D57" s="46"/>
      <c r="E57" s="46"/>
      <c r="F57" s="46"/>
    </row>
    <row r="58" spans="1:7" x14ac:dyDescent="0.25">
      <c r="B58" s="46" t="s">
        <v>39</v>
      </c>
      <c r="C58" s="46"/>
      <c r="D58" s="46"/>
      <c r="E58" s="46"/>
      <c r="F58" s="46"/>
    </row>
    <row r="74" spans="1:7" ht="15.75" thickBot="1" x14ac:dyDescent="0.3"/>
    <row r="75" spans="1:7" ht="28.5" thickBot="1" x14ac:dyDescent="0.3">
      <c r="A75" s="47" t="s">
        <v>0</v>
      </c>
      <c r="B75" s="48"/>
      <c r="C75" s="48"/>
      <c r="D75" s="48"/>
      <c r="E75" s="48"/>
      <c r="F75" s="48"/>
      <c r="G75" s="49"/>
    </row>
    <row r="76" spans="1:7" ht="23.25" x14ac:dyDescent="0.35">
      <c r="A76" s="50" t="s">
        <v>49</v>
      </c>
      <c r="B76" s="50"/>
      <c r="C76" s="50"/>
      <c r="D76" s="50"/>
      <c r="E76" s="50"/>
      <c r="F76" s="50"/>
      <c r="G76" s="50"/>
    </row>
    <row r="77" spans="1:7" x14ac:dyDescent="0.25">
      <c r="A77" s="1"/>
      <c r="B77" s="1"/>
      <c r="C77" s="1"/>
      <c r="D77" s="1"/>
      <c r="E77" s="1"/>
      <c r="F77" s="2"/>
      <c r="G77" s="1"/>
    </row>
    <row r="78" spans="1:7" ht="25.5" x14ac:dyDescent="0.25">
      <c r="A78" s="3" t="s">
        <v>1</v>
      </c>
      <c r="B78" s="4" t="s">
        <v>46</v>
      </c>
      <c r="C78" s="1"/>
      <c r="D78" s="1"/>
      <c r="E78" s="1"/>
      <c r="F78" s="1"/>
      <c r="G78" s="1"/>
    </row>
    <row r="79" spans="1:7" x14ac:dyDescent="0.25">
      <c r="A79" s="5" t="s">
        <v>2</v>
      </c>
      <c r="B79" s="6" t="s">
        <v>42</v>
      </c>
      <c r="C79" s="1"/>
      <c r="D79" s="1"/>
      <c r="E79" s="1"/>
      <c r="F79" s="1"/>
      <c r="G79" s="1"/>
    </row>
    <row r="80" spans="1:7" x14ac:dyDescent="0.25">
      <c r="A80" s="5" t="s">
        <v>3</v>
      </c>
      <c r="B80" s="7" t="s">
        <v>43</v>
      </c>
      <c r="C80" s="1"/>
      <c r="D80" s="1"/>
      <c r="E80" s="1"/>
      <c r="F80" s="1"/>
      <c r="G80" s="1"/>
    </row>
    <row r="81" spans="1:7" x14ac:dyDescent="0.25">
      <c r="A81" s="51" t="s">
        <v>47</v>
      </c>
      <c r="B81" s="51"/>
      <c r="C81" s="8"/>
      <c r="D81" s="8"/>
      <c r="E81" s="8"/>
      <c r="F81" s="8"/>
      <c r="G81" s="8"/>
    </row>
    <row r="82" spans="1:7" ht="15.75" thickBot="1" x14ac:dyDescent="0.3">
      <c r="A82" s="6"/>
      <c r="B82" s="6"/>
    </row>
    <row r="83" spans="1:7" ht="15.75" thickBot="1" x14ac:dyDescent="0.3">
      <c r="A83" s="9" t="s">
        <v>4</v>
      </c>
      <c r="B83" s="10" t="s">
        <v>5</v>
      </c>
      <c r="C83" s="11" t="s">
        <v>6</v>
      </c>
      <c r="D83" s="10" t="s">
        <v>7</v>
      </c>
      <c r="E83" s="11" t="s">
        <v>8</v>
      </c>
      <c r="F83" s="10" t="s">
        <v>9</v>
      </c>
      <c r="G83" s="12" t="s">
        <v>10</v>
      </c>
    </row>
    <row r="85" spans="1:7" x14ac:dyDescent="0.25">
      <c r="A85" s="13">
        <v>1</v>
      </c>
      <c r="B85" s="13" t="s">
        <v>11</v>
      </c>
      <c r="C85" s="14"/>
      <c r="D85" s="15"/>
      <c r="E85" s="14"/>
      <c r="F85" s="16"/>
      <c r="G85" s="17"/>
    </row>
    <row r="86" spans="1:7" x14ac:dyDescent="0.25">
      <c r="A86" s="17">
        <v>1.1000000000000001</v>
      </c>
      <c r="B86" s="18" t="s">
        <v>12</v>
      </c>
      <c r="C86" s="14">
        <v>26.6</v>
      </c>
      <c r="D86" s="15" t="s">
        <v>13</v>
      </c>
      <c r="E86" s="14"/>
      <c r="F86" s="16">
        <f t="shared" ref="F86:F91" si="0">E86*C86</f>
        <v>0</v>
      </c>
      <c r="G86" s="17"/>
    </row>
    <row r="87" spans="1:7" x14ac:dyDescent="0.25">
      <c r="A87" s="17">
        <v>1.2</v>
      </c>
      <c r="B87" s="17" t="s">
        <v>48</v>
      </c>
      <c r="C87" s="14">
        <v>1</v>
      </c>
      <c r="D87" s="15" t="s">
        <v>26</v>
      </c>
      <c r="E87" s="14"/>
      <c r="F87" s="16">
        <f t="shared" si="0"/>
        <v>0</v>
      </c>
      <c r="G87" s="17"/>
    </row>
    <row r="88" spans="1:7" x14ac:dyDescent="0.25">
      <c r="A88" s="17">
        <v>1.3</v>
      </c>
      <c r="B88" s="19" t="s">
        <v>15</v>
      </c>
      <c r="C88" s="14">
        <v>0</v>
      </c>
      <c r="D88" s="15" t="s">
        <v>13</v>
      </c>
      <c r="E88" s="14"/>
      <c r="F88" s="16">
        <f t="shared" si="0"/>
        <v>0</v>
      </c>
      <c r="G88" s="17"/>
    </row>
    <row r="89" spans="1:7" x14ac:dyDescent="0.25">
      <c r="A89" s="17">
        <v>1.4</v>
      </c>
      <c r="B89" s="17" t="s">
        <v>16</v>
      </c>
      <c r="C89" s="14">
        <v>13.3</v>
      </c>
      <c r="D89" s="15" t="s">
        <v>17</v>
      </c>
      <c r="E89" s="14"/>
      <c r="F89" s="16">
        <f t="shared" si="0"/>
        <v>0</v>
      </c>
      <c r="G89" s="17"/>
    </row>
    <row r="90" spans="1:7" x14ac:dyDescent="0.25">
      <c r="A90" s="17">
        <v>1.5</v>
      </c>
      <c r="B90" s="17" t="s">
        <v>18</v>
      </c>
      <c r="C90" s="14">
        <v>17.29</v>
      </c>
      <c r="D90" s="15" t="s">
        <v>17</v>
      </c>
      <c r="E90" s="14"/>
      <c r="F90" s="16">
        <f t="shared" si="0"/>
        <v>0</v>
      </c>
      <c r="G90" s="17"/>
    </row>
    <row r="91" spans="1:7" x14ac:dyDescent="0.25">
      <c r="A91" s="17">
        <v>1.6</v>
      </c>
      <c r="B91" s="17" t="s">
        <v>19</v>
      </c>
      <c r="C91" s="14">
        <v>26.6</v>
      </c>
      <c r="D91" s="15" t="s">
        <v>14</v>
      </c>
      <c r="E91" s="14"/>
      <c r="F91" s="16">
        <f t="shared" si="0"/>
        <v>0</v>
      </c>
      <c r="G91" s="17"/>
    </row>
    <row r="92" spans="1:7" x14ac:dyDescent="0.25">
      <c r="A92" s="17"/>
      <c r="B92" s="17"/>
      <c r="C92" s="14"/>
      <c r="D92" s="15"/>
      <c r="E92" s="14"/>
      <c r="F92" s="16"/>
      <c r="G92" s="20">
        <f>F86+F87+F88+F89+F90+F91</f>
        <v>0</v>
      </c>
    </row>
    <row r="93" spans="1:7" x14ac:dyDescent="0.25">
      <c r="A93" s="13">
        <v>2</v>
      </c>
      <c r="B93" s="13" t="s">
        <v>20</v>
      </c>
      <c r="C93" s="14"/>
      <c r="D93" s="15"/>
      <c r="E93" s="14"/>
      <c r="F93" s="16"/>
      <c r="G93" s="17"/>
    </row>
    <row r="94" spans="1:7" x14ac:dyDescent="0.25">
      <c r="A94" s="17">
        <v>2.1</v>
      </c>
      <c r="B94" s="19" t="s">
        <v>21</v>
      </c>
      <c r="C94" s="14">
        <v>7.98</v>
      </c>
      <c r="D94" s="15" t="s">
        <v>17</v>
      </c>
      <c r="E94" s="14"/>
      <c r="F94" s="16">
        <f t="shared" ref="F94:F96" si="1">E94*C94</f>
        <v>0</v>
      </c>
      <c r="G94" s="17"/>
    </row>
    <row r="95" spans="1:7" x14ac:dyDescent="0.25">
      <c r="A95" s="17">
        <v>2.2000000000000002</v>
      </c>
      <c r="B95" s="19" t="s">
        <v>22</v>
      </c>
      <c r="C95" s="14">
        <v>26.6</v>
      </c>
      <c r="D95" s="15" t="s">
        <v>17</v>
      </c>
      <c r="E95" s="14"/>
      <c r="F95" s="16">
        <f t="shared" si="1"/>
        <v>0</v>
      </c>
      <c r="G95" s="17"/>
    </row>
    <row r="96" spans="1:7" x14ac:dyDescent="0.25">
      <c r="A96" s="17">
        <v>2.2999999999999998</v>
      </c>
      <c r="B96" s="17" t="s">
        <v>23</v>
      </c>
      <c r="C96" s="14">
        <v>5.32</v>
      </c>
      <c r="D96" s="15" t="s">
        <v>17</v>
      </c>
      <c r="E96" s="14"/>
      <c r="F96" s="16">
        <f t="shared" si="1"/>
        <v>0</v>
      </c>
      <c r="G96" s="17"/>
    </row>
    <row r="97" spans="1:7" x14ac:dyDescent="0.25">
      <c r="A97" s="17"/>
      <c r="B97" s="17"/>
      <c r="C97" s="14"/>
      <c r="D97" s="15"/>
      <c r="E97" s="14"/>
      <c r="F97" s="16"/>
      <c r="G97" s="17"/>
    </row>
    <row r="98" spans="1:7" x14ac:dyDescent="0.25">
      <c r="A98" s="17"/>
      <c r="B98" s="17"/>
      <c r="C98" s="14"/>
      <c r="D98" s="15"/>
      <c r="E98" s="14"/>
      <c r="F98" s="16"/>
      <c r="G98" s="20">
        <f>F94+F95+F96</f>
        <v>0</v>
      </c>
    </row>
    <row r="99" spans="1:7" x14ac:dyDescent="0.25">
      <c r="A99" s="13">
        <v>3</v>
      </c>
      <c r="B99" s="13" t="s">
        <v>24</v>
      </c>
      <c r="C99" s="14"/>
      <c r="D99" s="15"/>
      <c r="E99" s="14"/>
      <c r="F99" s="16"/>
      <c r="G99" s="17"/>
    </row>
    <row r="100" spans="1:7" x14ac:dyDescent="0.25">
      <c r="A100" s="17">
        <v>3.1</v>
      </c>
      <c r="B100" s="17" t="s">
        <v>25</v>
      </c>
      <c r="C100" s="14">
        <v>1</v>
      </c>
      <c r="D100" s="15" t="s">
        <v>26</v>
      </c>
      <c r="E100" s="14"/>
      <c r="F100" s="16">
        <f>+E100</f>
        <v>0</v>
      </c>
      <c r="G100" s="17"/>
    </row>
    <row r="101" spans="1:7" x14ac:dyDescent="0.25">
      <c r="A101" s="17">
        <v>3.1</v>
      </c>
      <c r="B101" s="17" t="s">
        <v>45</v>
      </c>
      <c r="C101" s="14">
        <v>1</v>
      </c>
      <c r="D101" s="15" t="s">
        <v>26</v>
      </c>
      <c r="E101" s="14"/>
      <c r="F101" s="16">
        <f>+E101</f>
        <v>0</v>
      </c>
      <c r="G101" s="17"/>
    </row>
    <row r="102" spans="1:7" x14ac:dyDescent="0.25">
      <c r="A102" s="17"/>
      <c r="B102" s="17"/>
      <c r="C102" s="14"/>
      <c r="D102" s="15"/>
      <c r="E102" s="14"/>
      <c r="F102" s="16"/>
      <c r="G102" s="20">
        <f>F100+F101</f>
        <v>0</v>
      </c>
    </row>
    <row r="103" spans="1:7" ht="15.75" thickBot="1" x14ac:dyDescent="0.3">
      <c r="A103" s="17"/>
      <c r="B103" s="17"/>
      <c r="C103" s="21"/>
      <c r="D103" s="15"/>
      <c r="E103" s="21"/>
      <c r="F103" s="22"/>
      <c r="G103" s="23"/>
    </row>
    <row r="104" spans="1:7" ht="15.75" thickBot="1" x14ac:dyDescent="0.3">
      <c r="A104" s="24"/>
      <c r="B104" s="24"/>
      <c r="C104" s="24"/>
      <c r="D104" s="25"/>
      <c r="E104" s="24"/>
      <c r="F104" s="26" t="s">
        <v>27</v>
      </c>
      <c r="G104" s="27">
        <f>G92+G98+G102</f>
        <v>0</v>
      </c>
    </row>
    <row r="105" spans="1:7" x14ac:dyDescent="0.25">
      <c r="A105" s="1"/>
      <c r="B105" s="1"/>
      <c r="C105" s="1"/>
      <c r="D105" s="1"/>
      <c r="E105" s="1"/>
      <c r="F105" s="1"/>
      <c r="G105" s="28"/>
    </row>
    <row r="106" spans="1:7" x14ac:dyDescent="0.25">
      <c r="A106" s="1"/>
      <c r="B106" s="1"/>
      <c r="C106" s="13" t="s">
        <v>28</v>
      </c>
      <c r="D106" s="29"/>
      <c r="E106" s="30"/>
      <c r="F106" s="31">
        <v>3.5000000000000003E-2</v>
      </c>
      <c r="G106" s="32">
        <f>+G104*F106</f>
        <v>0</v>
      </c>
    </row>
    <row r="107" spans="1:7" x14ac:dyDescent="0.25">
      <c r="A107" s="1"/>
      <c r="B107" s="1"/>
      <c r="C107" s="13" t="s">
        <v>29</v>
      </c>
      <c r="D107" s="29"/>
      <c r="E107" s="30"/>
      <c r="F107" s="31">
        <v>0.02</v>
      </c>
      <c r="G107" s="32">
        <f>+G104*F107</f>
        <v>0</v>
      </c>
    </row>
    <row r="108" spans="1:7" x14ac:dyDescent="0.25">
      <c r="A108" s="1"/>
      <c r="B108" s="1"/>
      <c r="C108" s="13" t="s">
        <v>30</v>
      </c>
      <c r="D108" s="13"/>
      <c r="E108" s="30"/>
      <c r="F108" s="31">
        <v>0.01</v>
      </c>
      <c r="G108" s="32">
        <f>+G104*F108</f>
        <v>0</v>
      </c>
    </row>
    <row r="109" spans="1:7" ht="15.75" x14ac:dyDescent="0.25">
      <c r="A109" s="1"/>
      <c r="B109" s="33"/>
      <c r="C109" s="13" t="s">
        <v>31</v>
      </c>
      <c r="D109" s="29"/>
      <c r="E109" s="30"/>
      <c r="F109" s="31">
        <v>1E-3</v>
      </c>
      <c r="G109" s="32">
        <f>+G104*F109</f>
        <v>0</v>
      </c>
    </row>
    <row r="110" spans="1:7" x14ac:dyDescent="0.25">
      <c r="A110" s="1"/>
      <c r="B110" s="34"/>
      <c r="C110" s="13" t="s">
        <v>32</v>
      </c>
      <c r="D110" s="29"/>
      <c r="E110" s="30"/>
      <c r="F110" s="31">
        <v>0.03</v>
      </c>
      <c r="G110" s="32">
        <f>+G104*F110</f>
        <v>0</v>
      </c>
    </row>
    <row r="111" spans="1:7" x14ac:dyDescent="0.25">
      <c r="A111" s="1"/>
      <c r="B111" s="1"/>
      <c r="C111" s="13" t="s">
        <v>33</v>
      </c>
      <c r="D111" s="29"/>
      <c r="E111" s="30"/>
      <c r="F111" s="31">
        <v>0.1</v>
      </c>
      <c r="G111" s="32">
        <f>+G104*F111</f>
        <v>0</v>
      </c>
    </row>
    <row r="112" spans="1:7" x14ac:dyDescent="0.25">
      <c r="A112" s="1"/>
      <c r="B112" s="1"/>
      <c r="C112" s="13" t="s">
        <v>34</v>
      </c>
      <c r="D112" s="35"/>
      <c r="E112" s="36"/>
      <c r="F112" s="37"/>
      <c r="G112" s="22">
        <f>SUM(G106:G111)</f>
        <v>0</v>
      </c>
    </row>
    <row r="113" spans="1:7" x14ac:dyDescent="0.25">
      <c r="A113" s="1"/>
      <c r="B113" s="1"/>
      <c r="C113" s="38"/>
      <c r="D113" s="39" t="s">
        <v>35</v>
      </c>
      <c r="E113" s="40">
        <v>0.18</v>
      </c>
      <c r="F113" s="31"/>
      <c r="G113" s="41">
        <f>G111*E113</f>
        <v>0</v>
      </c>
    </row>
    <row r="114" spans="1:7" ht="15.75" thickBot="1" x14ac:dyDescent="0.3">
      <c r="A114" s="1"/>
      <c r="B114" s="42"/>
      <c r="C114" s="1"/>
      <c r="D114" s="1"/>
      <c r="E114" s="1"/>
      <c r="F114" s="43"/>
      <c r="G114" s="1"/>
    </row>
    <row r="115" spans="1:7" ht="16.5" thickBot="1" x14ac:dyDescent="0.3">
      <c r="A115" s="1"/>
      <c r="B115" s="33" t="s">
        <v>40</v>
      </c>
      <c r="C115" s="1"/>
      <c r="D115" s="1"/>
      <c r="E115" s="26" t="s">
        <v>36</v>
      </c>
      <c r="F115" s="44"/>
      <c r="G115" s="45">
        <f>G104+G112+G113</f>
        <v>0</v>
      </c>
    </row>
    <row r="116" spans="1:7" x14ac:dyDescent="0.25">
      <c r="A116" s="1"/>
      <c r="B116" s="34" t="s">
        <v>37</v>
      </c>
      <c r="E116" s="1"/>
      <c r="F116" s="1"/>
      <c r="G116" s="28"/>
    </row>
    <row r="117" spans="1:7" x14ac:dyDescent="0.25">
      <c r="B117" s="42"/>
    </row>
    <row r="118" spans="1:7" x14ac:dyDescent="0.25">
      <c r="B118" s="42"/>
      <c r="D118" s="42"/>
    </row>
    <row r="119" spans="1:7" x14ac:dyDescent="0.25">
      <c r="B119" s="42"/>
      <c r="D119" s="42"/>
      <c r="E119" s="42"/>
    </row>
    <row r="120" spans="1:7" x14ac:dyDescent="0.25">
      <c r="B120" s="42"/>
      <c r="E120" s="42"/>
    </row>
    <row r="121" spans="1:7" x14ac:dyDescent="0.25">
      <c r="B121" s="46" t="s">
        <v>38</v>
      </c>
      <c r="C121" s="46"/>
      <c r="D121" s="46"/>
      <c r="E121" s="46"/>
      <c r="F121" s="46"/>
    </row>
    <row r="122" spans="1:7" x14ac:dyDescent="0.25">
      <c r="B122" s="46" t="s">
        <v>39</v>
      </c>
      <c r="C122" s="46"/>
      <c r="D122" s="46"/>
      <c r="E122" s="46"/>
      <c r="F122" s="46"/>
    </row>
  </sheetData>
  <mergeCells count="10">
    <mergeCell ref="A11:G11"/>
    <mergeCell ref="A12:G12"/>
    <mergeCell ref="A17:B17"/>
    <mergeCell ref="B57:F57"/>
    <mergeCell ref="B58:F58"/>
    <mergeCell ref="B122:F122"/>
    <mergeCell ref="A75:G75"/>
    <mergeCell ref="A76:G76"/>
    <mergeCell ref="A81:B81"/>
    <mergeCell ref="B121:F121"/>
  </mergeCells>
  <pageMargins left="0.7" right="0.7" top="0.75" bottom="0.75" header="0.3" footer="0.3"/>
  <pageSetup scale="70" orientation="portrait" r:id="rId1"/>
  <rowBreaks count="1" manualBreakCount="1"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Dir-Administrativo</cp:lastModifiedBy>
  <cp:lastPrinted>2023-05-10T13:02:22Z</cp:lastPrinted>
  <dcterms:created xsi:type="dcterms:W3CDTF">2022-02-20T14:48:43Z</dcterms:created>
  <dcterms:modified xsi:type="dcterms:W3CDTF">2023-06-05T12:59:41Z</dcterms:modified>
</cp:coreProperties>
</file>