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3-0002\SORTEO LOTE #2\LOTES SIN COSTOS\LOTE 8\"/>
    </mc:Choice>
  </mc:AlternateContent>
  <bookViews>
    <workbookView xWindow="0" yWindow="0" windowWidth="20490" windowHeight="8235"/>
  </bookViews>
  <sheets>
    <sheet name="PRESUPUEST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G31" i="1"/>
  <c r="G28" i="1"/>
  <c r="G24" i="1"/>
  <c r="G38" i="1" l="1"/>
  <c r="G47" i="1" s="1"/>
  <c r="G53" i="1" l="1"/>
  <c r="G49" i="1"/>
  <c r="G52" i="1"/>
  <c r="G51" i="1"/>
  <c r="G54" i="1"/>
  <c r="G56" i="1" s="1"/>
  <c r="G50" i="1"/>
  <c r="G55" i="1" l="1"/>
  <c r="G58" i="1" s="1"/>
</calcChain>
</file>

<file path=xl/sharedStrings.xml><?xml version="1.0" encoding="utf-8"?>
<sst xmlns="http://schemas.openxmlformats.org/spreadsheetml/2006/main" count="52" uniqueCount="47">
  <si>
    <t>OBRA:</t>
  </si>
  <si>
    <t>SECTOR:</t>
  </si>
  <si>
    <t>FECHA:</t>
  </si>
  <si>
    <t>No</t>
  </si>
  <si>
    <t>PARTIDAS</t>
  </si>
  <si>
    <t>CANT.</t>
  </si>
  <si>
    <t>UNIDAD</t>
  </si>
  <si>
    <t>P.U</t>
  </si>
  <si>
    <t>VALOR</t>
  </si>
  <si>
    <t>TOTAL</t>
  </si>
  <si>
    <t>OTROS</t>
  </si>
  <si>
    <t>PIE2</t>
  </si>
  <si>
    <t>SUB-TOTAL</t>
  </si>
  <si>
    <t>TRANSPORTE</t>
  </si>
  <si>
    <t>PENSIONES Y JUBILACIONES</t>
  </si>
  <si>
    <t>DIRECTOR OBRAS MUNICIPALES</t>
  </si>
  <si>
    <t>CODIA</t>
  </si>
  <si>
    <t>GASTOS ADMINISTRATIVOS</t>
  </si>
  <si>
    <t>SUP. Y DIRECCIÓN.</t>
  </si>
  <si>
    <t>SUB-TOTAL GASTOS INDIRECTOS</t>
  </si>
  <si>
    <t>ITBS</t>
  </si>
  <si>
    <t xml:space="preserve">      TOTAL GENERAL</t>
  </si>
  <si>
    <t>ANGEL MAÑAN</t>
  </si>
  <si>
    <t>SEGUROS POILZAS Y FIANZAS</t>
  </si>
  <si>
    <t>PRESUPUESTO PARTICIPATIVO</t>
  </si>
  <si>
    <t>OCTUBRE 2022</t>
  </si>
  <si>
    <t>PARTICIPATIVO</t>
  </si>
  <si>
    <t xml:space="preserve">Hierros en hueco entrada principal </t>
  </si>
  <si>
    <t xml:space="preserve">Hierros en verja </t>
  </si>
  <si>
    <t>VERJA Y PROTECTORES CENTRO COMUNAL</t>
  </si>
  <si>
    <t>PRELIMINARES</t>
  </si>
  <si>
    <t>PA</t>
  </si>
  <si>
    <t>M3</t>
  </si>
  <si>
    <t>Hormigón EN:</t>
  </si>
  <si>
    <t xml:space="preserve">ZAPATA DE MURO  </t>
  </si>
  <si>
    <t>BLOCK EN:</t>
  </si>
  <si>
    <t>M2</t>
  </si>
  <si>
    <t>TERMINACIONES:</t>
  </si>
  <si>
    <t>MOCHETA</t>
  </si>
  <si>
    <t>ML</t>
  </si>
  <si>
    <t>CANTO</t>
  </si>
  <si>
    <t>DEMOLICION DE ACERA EXISTENTE EN AREA DE MURO</t>
  </si>
  <si>
    <t xml:space="preserve">EXC. ZAPATA MURO DE 6" </t>
  </si>
  <si>
    <t>JARDINERA Y MURO PERIMETRAL</t>
  </si>
  <si>
    <t xml:space="preserve">PAÑETE EN MURO </t>
  </si>
  <si>
    <t>Pintura en hierros y muro</t>
  </si>
  <si>
    <t xml:space="preserve">BARRACONES  LOS MANGUITOS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</si>
</sst>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&quot;RD$&quot;* #,##0.00_-;\-&quot;RD$&quot;* #,##0.00_-;_-&quot;RD$&quot;* &quot;-&quot;??_-;_-@_-"/>
    <numFmt numFmtId="166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5" xfId="0" applyFont="1" applyBorder="1"/>
    <xf numFmtId="0" fontId="5" fillId="0" borderId="5" xfId="0" applyFont="1" applyBorder="1"/>
    <xf numFmtId="2" fontId="5" fillId="0" borderId="5" xfId="0" applyNumberFormat="1" applyFont="1" applyBorder="1"/>
    <xf numFmtId="164" fontId="5" fillId="0" borderId="5" xfId="1" applyNumberFormat="1" applyFont="1" applyBorder="1" applyAlignment="1">
      <alignment horizontal="center"/>
    </xf>
    <xf numFmtId="164" fontId="5" fillId="0" borderId="5" xfId="1" applyNumberFormat="1" applyFont="1" applyBorder="1"/>
    <xf numFmtId="0" fontId="5" fillId="0" borderId="5" xfId="0" applyFont="1" applyBorder="1" applyAlignment="1">
      <alignment horizontal="center"/>
    </xf>
    <xf numFmtId="164" fontId="4" fillId="0" borderId="5" xfId="1" applyNumberFormat="1" applyFont="1" applyBorder="1"/>
    <xf numFmtId="0" fontId="6" fillId="0" borderId="5" xfId="0" applyFont="1" applyBorder="1"/>
    <xf numFmtId="0" fontId="4" fillId="0" borderId="6" xfId="0" applyFont="1" applyBorder="1"/>
    <xf numFmtId="0" fontId="5" fillId="0" borderId="5" xfId="0" applyFont="1" applyBorder="1" applyAlignment="1"/>
    <xf numFmtId="16" fontId="5" fillId="0" borderId="6" xfId="0" applyNumberFormat="1" applyFont="1" applyBorder="1" applyAlignment="1">
      <alignment horizontal="right"/>
    </xf>
    <xf numFmtId="0" fontId="5" fillId="0" borderId="6" xfId="0" applyFont="1" applyBorder="1"/>
    <xf numFmtId="16" fontId="5" fillId="0" borderId="5" xfId="0" applyNumberFormat="1" applyFont="1" applyBorder="1" applyAlignment="1">
      <alignment horizontal="right"/>
    </xf>
    <xf numFmtId="0" fontId="6" fillId="0" borderId="0" xfId="0" applyFont="1"/>
    <xf numFmtId="164" fontId="4" fillId="2" borderId="1" xfId="1" applyNumberFormat="1" applyFont="1" applyFill="1" applyBorder="1"/>
    <xf numFmtId="0" fontId="7" fillId="0" borderId="0" xfId="0" applyFont="1"/>
    <xf numFmtId="10" fontId="5" fillId="3" borderId="5" xfId="0" applyNumberFormat="1" applyFont="1" applyFill="1" applyBorder="1" applyAlignment="1">
      <alignment horizontal="center"/>
    </xf>
    <xf numFmtId="10" fontId="5" fillId="0" borderId="5" xfId="0" applyNumberFormat="1" applyFont="1" applyBorder="1" applyAlignment="1">
      <alignment horizontal="center"/>
    </xf>
    <xf numFmtId="43" fontId="5" fillId="0" borderId="5" xfId="1" applyNumberFormat="1" applyFont="1" applyBorder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6" xfId="0" applyFont="1" applyBorder="1"/>
    <xf numFmtId="10" fontId="5" fillId="0" borderId="6" xfId="0" applyNumberFormat="1" applyFont="1" applyBorder="1"/>
    <xf numFmtId="43" fontId="5" fillId="0" borderId="6" xfId="0" applyNumberFormat="1" applyFont="1" applyBorder="1"/>
    <xf numFmtId="0" fontId="5" fillId="0" borderId="0" xfId="0" applyFont="1" applyBorder="1"/>
    <xf numFmtId="0" fontId="6" fillId="0" borderId="0" xfId="0" applyFont="1" applyBorder="1"/>
    <xf numFmtId="0" fontId="10" fillId="2" borderId="1" xfId="0" applyFont="1" applyFill="1" applyBorder="1"/>
    <xf numFmtId="10" fontId="4" fillId="2" borderId="2" xfId="0" applyNumberFormat="1" applyFont="1" applyFill="1" applyBorder="1"/>
    <xf numFmtId="43" fontId="4" fillId="2" borderId="3" xfId="0" applyNumberFormat="1" applyFont="1" applyFill="1" applyBorder="1"/>
    <xf numFmtId="0" fontId="5" fillId="0" borderId="0" xfId="0" applyFont="1"/>
    <xf numFmtId="165" fontId="5" fillId="0" borderId="0" xfId="2" applyNumberFormat="1" applyFont="1"/>
    <xf numFmtId="0" fontId="4" fillId="2" borderId="1" xfId="0" applyFont="1" applyFill="1" applyBorder="1"/>
    <xf numFmtId="0" fontId="4" fillId="2" borderId="2" xfId="0" applyFont="1" applyFill="1" applyBorder="1"/>
    <xf numFmtId="165" fontId="4" fillId="2" borderId="3" xfId="2" applyNumberFormat="1" applyFont="1" applyFill="1" applyBorder="1"/>
    <xf numFmtId="43" fontId="0" fillId="0" borderId="0" xfId="0" applyNumberFormat="1"/>
    <xf numFmtId="0" fontId="9" fillId="0" borderId="0" xfId="0" applyFont="1" applyAlignment="1"/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left"/>
    </xf>
    <xf numFmtId="4" fontId="0" fillId="5" borderId="5" xfId="0" applyNumberFormat="1" applyFont="1" applyFill="1" applyBorder="1" applyAlignment="1">
      <alignment horizontal="right"/>
    </xf>
    <xf numFmtId="4" fontId="0" fillId="5" borderId="5" xfId="0" applyNumberFormat="1" applyFont="1" applyFill="1" applyBorder="1" applyAlignment="1">
      <alignment horizontal="center"/>
    </xf>
    <xf numFmtId="0" fontId="0" fillId="5" borderId="5" xfId="0" applyFont="1" applyFill="1" applyBorder="1" applyAlignment="1">
      <alignment horizontal="left"/>
    </xf>
    <xf numFmtId="0" fontId="0" fillId="5" borderId="5" xfId="0" applyFont="1" applyFill="1" applyBorder="1"/>
    <xf numFmtId="4" fontId="0" fillId="5" borderId="5" xfId="0" applyNumberFormat="1" applyFont="1" applyFill="1" applyBorder="1"/>
    <xf numFmtId="4" fontId="0" fillId="0" borderId="5" xfId="0" applyNumberFormat="1" applyFont="1" applyBorder="1"/>
    <xf numFmtId="4" fontId="0" fillId="0" borderId="5" xfId="0" applyNumberFormat="1" applyFont="1" applyBorder="1" applyAlignment="1">
      <alignment horizontal="center"/>
    </xf>
    <xf numFmtId="0" fontId="0" fillId="0" borderId="5" xfId="0" applyFont="1" applyBorder="1"/>
    <xf numFmtId="0" fontId="2" fillId="0" borderId="5" xfId="0" applyFont="1" applyBorder="1"/>
    <xf numFmtId="49" fontId="0" fillId="0" borderId="0" xfId="0" applyNumberFormat="1" applyBorder="1" applyAlignment="1">
      <alignment horizontal="left"/>
    </xf>
    <xf numFmtId="0" fontId="2" fillId="5" borderId="5" xfId="0" applyFont="1" applyFill="1" applyBorder="1" applyAlignment="1"/>
    <xf numFmtId="0" fontId="0" fillId="5" borderId="5" xfId="0" applyFont="1" applyFill="1" applyBorder="1" applyAlignment="1"/>
    <xf numFmtId="4" fontId="12" fillId="5" borderId="5" xfId="0" applyNumberFormat="1" applyFont="1" applyFill="1" applyBorder="1" applyAlignment="1">
      <alignment horizontal="right"/>
    </xf>
    <xf numFmtId="4" fontId="12" fillId="5" borderId="5" xfId="0" applyNumberFormat="1" applyFont="1" applyFill="1" applyBorder="1"/>
    <xf numFmtId="4" fontId="2" fillId="5" borderId="5" xfId="0" applyNumberFormat="1" applyFont="1" applyFill="1" applyBorder="1"/>
    <xf numFmtId="0" fontId="2" fillId="5" borderId="5" xfId="0" applyFont="1" applyFill="1" applyBorder="1"/>
    <xf numFmtId="1" fontId="2" fillId="0" borderId="5" xfId="0" applyNumberFormat="1" applyFont="1" applyBorder="1" applyAlignment="1"/>
    <xf numFmtId="4" fontId="2" fillId="0" borderId="5" xfId="0" applyNumberFormat="1" applyFont="1" applyFill="1" applyBorder="1"/>
    <xf numFmtId="0" fontId="12" fillId="0" borderId="5" xfId="0" applyFont="1" applyBorder="1"/>
    <xf numFmtId="4" fontId="12" fillId="0" borderId="5" xfId="0" applyNumberFormat="1" applyFont="1" applyBorder="1"/>
    <xf numFmtId="4" fontId="13" fillId="0" borderId="5" xfId="0" applyNumberFormat="1" applyFont="1" applyBorder="1"/>
    <xf numFmtId="4" fontId="2" fillId="0" borderId="5" xfId="0" applyNumberFormat="1" applyFont="1" applyBorder="1"/>
    <xf numFmtId="2" fontId="5" fillId="0" borderId="5" xfId="0" applyNumberFormat="1" applyFont="1" applyFill="1" applyBorder="1"/>
    <xf numFmtId="0" fontId="5" fillId="0" borderId="5" xfId="0" applyFont="1" applyFill="1" applyBorder="1"/>
    <xf numFmtId="164" fontId="5" fillId="0" borderId="5" xfId="1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164" fontId="5" fillId="0" borderId="5" xfId="1" applyNumberFormat="1" applyFont="1" applyFill="1" applyBorder="1"/>
    <xf numFmtId="164" fontId="4" fillId="0" borderId="5" xfId="1" applyNumberFormat="1" applyFont="1" applyFill="1" applyBorder="1"/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0" fillId="0" borderId="7" xfId="0" applyBorder="1" applyAlignment="1">
      <alignment horizontal="center"/>
    </xf>
  </cellXfs>
  <cellStyles count="8">
    <cellStyle name="Comma 2" xfId="6"/>
    <cellStyle name="Comma 2 10" xfId="3"/>
    <cellStyle name="Comma_Formato para Cubicaciones Acumulativas" xfId="5"/>
    <cellStyle name="Millares" xfId="1" builtinId="3"/>
    <cellStyle name="Moneda" xfId="2" builtinId="4"/>
    <cellStyle name="Normal" xfId="0" builtinId="0"/>
    <cellStyle name="Normal 10" xfId="4"/>
    <cellStyle name="Percent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171450</xdr:rowOff>
    </xdr:from>
    <xdr:to>
      <xdr:col>6</xdr:col>
      <xdr:colOff>417744</xdr:colOff>
      <xdr:row>8</xdr:row>
      <xdr:rowOff>104775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571500" y="171450"/>
          <a:ext cx="6875694" cy="1457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G61"/>
  <sheetViews>
    <sheetView tabSelected="1" topLeftCell="A13" zoomScaleNormal="100" workbookViewId="0">
      <selection activeCell="E20" sqref="E20:E42"/>
    </sheetView>
  </sheetViews>
  <sheetFormatPr baseColWidth="10" defaultRowHeight="15" x14ac:dyDescent="0.25"/>
  <cols>
    <col min="1" max="1" width="10.140625" customWidth="1"/>
    <col min="2" max="2" width="48.140625" customWidth="1"/>
    <col min="6" max="6" width="12.85546875" customWidth="1"/>
    <col min="7" max="7" width="16.85546875" customWidth="1"/>
  </cols>
  <sheetData>
    <row r="10" spans="1:7" ht="15.75" thickBot="1" x14ac:dyDescent="0.3"/>
    <row r="11" spans="1:7" ht="19.5" thickBot="1" x14ac:dyDescent="0.35">
      <c r="A11" s="71" t="s">
        <v>24</v>
      </c>
      <c r="B11" s="72"/>
      <c r="C11" s="72"/>
      <c r="D11" s="72"/>
      <c r="E11" s="72"/>
      <c r="F11" s="72"/>
      <c r="G11" s="73"/>
    </row>
    <row r="12" spans="1:7" x14ac:dyDescent="0.25">
      <c r="A12" s="74" t="s">
        <v>26</v>
      </c>
      <c r="B12" s="74"/>
      <c r="C12" s="74"/>
      <c r="D12" s="74"/>
      <c r="E12" s="74"/>
      <c r="F12" s="74"/>
      <c r="G12" s="74"/>
    </row>
    <row r="13" spans="1:7" x14ac:dyDescent="0.25">
      <c r="A13" s="2" t="s">
        <v>0</v>
      </c>
      <c r="B13" s="1" t="s">
        <v>29</v>
      </c>
      <c r="C13" s="1"/>
      <c r="D13" s="1"/>
      <c r="E13" s="1"/>
      <c r="F13" s="1"/>
      <c r="G13" s="1"/>
    </row>
    <row r="14" spans="1:7" x14ac:dyDescent="0.25">
      <c r="A14" s="2" t="s">
        <v>1</v>
      </c>
      <c r="B14" s="1" t="s">
        <v>46</v>
      </c>
      <c r="C14" s="1"/>
      <c r="D14" s="1"/>
      <c r="E14" s="1"/>
      <c r="F14" s="1"/>
      <c r="G14" s="1"/>
    </row>
    <row r="15" spans="1:7" x14ac:dyDescent="0.25">
      <c r="A15" s="2" t="s">
        <v>2</v>
      </c>
      <c r="B15" s="52" t="s">
        <v>25</v>
      </c>
      <c r="C15" s="1"/>
      <c r="D15" s="1"/>
      <c r="E15" s="1"/>
      <c r="F15" s="1"/>
      <c r="G15" s="1"/>
    </row>
    <row r="16" spans="1:7" ht="15.75" thickBot="1" x14ac:dyDescent="0.3">
      <c r="A16" s="1"/>
      <c r="B16" s="1"/>
      <c r="C16" s="1"/>
      <c r="D16" s="1"/>
      <c r="E16" s="1"/>
      <c r="F16" s="1"/>
      <c r="G16" s="1"/>
    </row>
    <row r="17" spans="1:7" ht="15.75" thickBot="1" x14ac:dyDescent="0.3">
      <c r="A17" s="40" t="s">
        <v>3</v>
      </c>
      <c r="B17" s="40" t="s">
        <v>4</v>
      </c>
      <c r="C17" s="40" t="s">
        <v>5</v>
      </c>
      <c r="D17" s="40" t="s">
        <v>6</v>
      </c>
      <c r="E17" s="40" t="s">
        <v>7</v>
      </c>
      <c r="F17" s="41" t="s">
        <v>8</v>
      </c>
      <c r="G17" s="40" t="s">
        <v>9</v>
      </c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53">
        <v>1</v>
      </c>
      <c r="B19" s="42" t="s">
        <v>30</v>
      </c>
      <c r="C19" s="43"/>
      <c r="D19" s="44"/>
      <c r="E19" s="43"/>
      <c r="F19" s="43"/>
      <c r="G19" s="46"/>
    </row>
    <row r="20" spans="1:7" x14ac:dyDescent="0.25">
      <c r="A20" s="54">
        <v>1.1000000000000001</v>
      </c>
      <c r="B20" s="45" t="s">
        <v>41</v>
      </c>
      <c r="C20" s="43">
        <v>1</v>
      </c>
      <c r="D20" s="44" t="s">
        <v>31</v>
      </c>
      <c r="E20" s="55"/>
      <c r="F20" s="43"/>
      <c r="G20" s="46"/>
    </row>
    <row r="21" spans="1:7" x14ac:dyDescent="0.25">
      <c r="A21" s="54">
        <v>1.2</v>
      </c>
      <c r="B21" s="45" t="s">
        <v>42</v>
      </c>
      <c r="C21" s="43">
        <v>2.82</v>
      </c>
      <c r="D21" s="44" t="s">
        <v>32</v>
      </c>
      <c r="E21" s="55"/>
      <c r="F21" s="43"/>
      <c r="G21" s="46"/>
    </row>
    <row r="22" spans="1:7" x14ac:dyDescent="0.25">
      <c r="A22" s="54"/>
      <c r="B22" s="45"/>
      <c r="C22" s="43"/>
      <c r="D22" s="44"/>
      <c r="E22" s="55"/>
      <c r="F22" s="43"/>
      <c r="G22" s="46"/>
    </row>
    <row r="23" spans="1:7" x14ac:dyDescent="0.25">
      <c r="A23" s="54"/>
      <c r="B23" s="45"/>
      <c r="C23" s="43"/>
      <c r="D23" s="44"/>
      <c r="E23" s="55"/>
      <c r="F23" s="43"/>
      <c r="G23" s="46"/>
    </row>
    <row r="24" spans="1:7" x14ac:dyDescent="0.25">
      <c r="A24" s="54"/>
      <c r="B24" s="46"/>
      <c r="C24" s="47"/>
      <c r="D24" s="47"/>
      <c r="E24" s="56"/>
      <c r="F24" s="47"/>
      <c r="G24" s="57">
        <f>F20+F21+F22</f>
        <v>0</v>
      </c>
    </row>
    <row r="25" spans="1:7" x14ac:dyDescent="0.25">
      <c r="A25" s="54"/>
      <c r="B25" s="46"/>
      <c r="C25" s="47"/>
      <c r="D25" s="47"/>
      <c r="E25" s="56"/>
      <c r="F25" s="47"/>
      <c r="G25" s="57"/>
    </row>
    <row r="26" spans="1:7" x14ac:dyDescent="0.25">
      <c r="A26" s="53">
        <v>2</v>
      </c>
      <c r="B26" s="58" t="s">
        <v>33</v>
      </c>
      <c r="C26" s="47"/>
      <c r="D26" s="44"/>
      <c r="E26" s="56"/>
      <c r="F26" s="47"/>
      <c r="G26" s="58"/>
    </row>
    <row r="27" spans="1:7" x14ac:dyDescent="0.25">
      <c r="A27" s="54">
        <v>2.4</v>
      </c>
      <c r="B27" s="46" t="s">
        <v>34</v>
      </c>
      <c r="C27" s="47">
        <v>0.9</v>
      </c>
      <c r="D27" s="44" t="s">
        <v>32</v>
      </c>
      <c r="E27" s="56"/>
      <c r="F27" s="47"/>
      <c r="G27" s="58"/>
    </row>
    <row r="28" spans="1:7" x14ac:dyDescent="0.25">
      <c r="A28" s="54"/>
      <c r="B28" s="46"/>
      <c r="C28" s="47"/>
      <c r="D28" s="47"/>
      <c r="E28" s="56"/>
      <c r="F28" s="47"/>
      <c r="G28" s="57">
        <f>F27</f>
        <v>0</v>
      </c>
    </row>
    <row r="29" spans="1:7" x14ac:dyDescent="0.25">
      <c r="A29" s="59">
        <v>3</v>
      </c>
      <c r="B29" s="60" t="s">
        <v>35</v>
      </c>
      <c r="C29" s="50"/>
      <c r="D29" s="50"/>
      <c r="E29" s="61"/>
      <c r="F29" s="48"/>
      <c r="G29" s="51"/>
    </row>
    <row r="30" spans="1:7" x14ac:dyDescent="0.25">
      <c r="A30" s="54">
        <v>3.1</v>
      </c>
      <c r="B30" s="48" t="s">
        <v>43</v>
      </c>
      <c r="C30" s="48">
        <v>10.5</v>
      </c>
      <c r="D30" s="49" t="s">
        <v>36</v>
      </c>
      <c r="E30" s="62"/>
      <c r="F30" s="48"/>
      <c r="G30" s="51"/>
    </row>
    <row r="31" spans="1:7" x14ac:dyDescent="0.25">
      <c r="A31" s="54"/>
      <c r="B31" s="48"/>
      <c r="C31" s="48"/>
      <c r="D31" s="49"/>
      <c r="E31" s="63"/>
      <c r="F31" s="48"/>
      <c r="G31" s="64">
        <f>F30</f>
        <v>0</v>
      </c>
    </row>
    <row r="32" spans="1:7" x14ac:dyDescent="0.25">
      <c r="A32" s="59">
        <v>4</v>
      </c>
      <c r="B32" s="60" t="s">
        <v>37</v>
      </c>
      <c r="C32" s="50"/>
      <c r="D32" s="50"/>
      <c r="E32" s="61"/>
      <c r="F32" s="48"/>
      <c r="G32" s="51"/>
    </row>
    <row r="33" spans="1:7" x14ac:dyDescent="0.25">
      <c r="A33" s="54">
        <v>4.0999999999999996</v>
      </c>
      <c r="B33" s="48" t="s">
        <v>44</v>
      </c>
      <c r="C33" s="48">
        <v>12.64</v>
      </c>
      <c r="D33" s="49" t="s">
        <v>36</v>
      </c>
      <c r="E33" s="62"/>
      <c r="F33" s="48"/>
      <c r="G33" s="51"/>
    </row>
    <row r="34" spans="1:7" x14ac:dyDescent="0.25">
      <c r="A34" s="54">
        <v>4.2</v>
      </c>
      <c r="B34" s="48" t="s">
        <v>38</v>
      </c>
      <c r="C34" s="48">
        <v>10.45</v>
      </c>
      <c r="D34" s="49" t="s">
        <v>39</v>
      </c>
      <c r="E34" s="62"/>
      <c r="F34" s="48"/>
      <c r="G34" s="51"/>
    </row>
    <row r="35" spans="1:7" x14ac:dyDescent="0.25">
      <c r="A35" s="54">
        <v>4.3</v>
      </c>
      <c r="B35" s="48" t="s">
        <v>40</v>
      </c>
      <c r="C35" s="48">
        <v>20.9</v>
      </c>
      <c r="D35" s="49" t="s">
        <v>39</v>
      </c>
      <c r="E35" s="62"/>
      <c r="F35" s="48"/>
      <c r="G35" s="51"/>
    </row>
    <row r="36" spans="1:7" x14ac:dyDescent="0.25">
      <c r="A36" s="54"/>
      <c r="B36" s="48"/>
      <c r="C36" s="48"/>
      <c r="D36" s="49"/>
      <c r="E36" s="62"/>
      <c r="F36" s="48"/>
      <c r="G36" s="51"/>
    </row>
    <row r="37" spans="1:7" x14ac:dyDescent="0.25">
      <c r="A37" s="54"/>
      <c r="B37" s="48"/>
      <c r="C37" s="48"/>
      <c r="D37" s="49"/>
      <c r="E37" s="62"/>
      <c r="F37" s="48"/>
      <c r="G37" s="51"/>
    </row>
    <row r="38" spans="1:7" x14ac:dyDescent="0.25">
      <c r="A38" s="54"/>
      <c r="B38" s="48"/>
      <c r="C38" s="48"/>
      <c r="D38" s="49"/>
      <c r="E38" s="63"/>
      <c r="F38" s="48"/>
      <c r="G38" s="64">
        <f>F33+F34+F35+F36+F37</f>
        <v>0</v>
      </c>
    </row>
    <row r="39" spans="1:7" x14ac:dyDescent="0.25">
      <c r="A39" s="4">
        <v>1</v>
      </c>
      <c r="B39" s="12" t="s">
        <v>10</v>
      </c>
      <c r="C39" s="7"/>
      <c r="D39" s="9"/>
      <c r="E39" s="7"/>
      <c r="F39" s="8"/>
      <c r="G39" s="10"/>
    </row>
    <row r="40" spans="1:7" x14ac:dyDescent="0.25">
      <c r="A40" s="6">
        <v>1.01</v>
      </c>
      <c r="B40" s="13" t="s">
        <v>27</v>
      </c>
      <c r="C40" s="7">
        <v>70.73</v>
      </c>
      <c r="D40" s="9" t="s">
        <v>11</v>
      </c>
      <c r="E40" s="7"/>
      <c r="F40" s="8"/>
      <c r="G40" s="10"/>
    </row>
    <row r="41" spans="1:7" x14ac:dyDescent="0.25">
      <c r="A41" s="6">
        <v>1.02</v>
      </c>
      <c r="B41" s="5" t="s">
        <v>28</v>
      </c>
      <c r="C41" s="7">
        <v>112.33</v>
      </c>
      <c r="D41" s="9" t="s">
        <v>11</v>
      </c>
      <c r="E41" s="7"/>
      <c r="F41" s="8"/>
      <c r="G41" s="10"/>
    </row>
    <row r="42" spans="1:7" x14ac:dyDescent="0.25">
      <c r="A42" s="6">
        <v>1.03</v>
      </c>
      <c r="B42" s="5" t="s">
        <v>45</v>
      </c>
      <c r="C42" s="7">
        <v>1</v>
      </c>
      <c r="D42" s="9" t="s">
        <v>31</v>
      </c>
      <c r="E42" s="7"/>
      <c r="F42" s="8"/>
      <c r="G42" s="10"/>
    </row>
    <row r="43" spans="1:7" x14ac:dyDescent="0.25">
      <c r="A43" s="6"/>
      <c r="B43" s="5"/>
      <c r="C43" s="7"/>
      <c r="D43" s="9"/>
      <c r="E43" s="7"/>
      <c r="F43" s="8"/>
      <c r="G43" s="10"/>
    </row>
    <row r="44" spans="1:7" x14ac:dyDescent="0.25">
      <c r="A44" s="65"/>
      <c r="B44" s="66"/>
      <c r="C44" s="67"/>
      <c r="D44" s="68"/>
      <c r="E44" s="67"/>
      <c r="F44" s="69"/>
      <c r="G44" s="70">
        <f>F40+F41+F42</f>
        <v>0</v>
      </c>
    </row>
    <row r="45" spans="1:7" x14ac:dyDescent="0.25">
      <c r="A45" s="14"/>
      <c r="B45" s="15"/>
      <c r="C45" s="7"/>
      <c r="D45" s="9"/>
      <c r="E45" s="7"/>
      <c r="F45" s="8"/>
      <c r="G45" s="10"/>
    </row>
    <row r="46" spans="1:7" ht="15.75" thickBot="1" x14ac:dyDescent="0.3">
      <c r="A46" s="16"/>
      <c r="B46" s="5"/>
      <c r="C46" s="7"/>
      <c r="D46" s="9"/>
      <c r="E46" s="7"/>
      <c r="F46" s="8"/>
      <c r="G46" s="10"/>
    </row>
    <row r="47" spans="1:7" ht="15.75" thickBot="1" x14ac:dyDescent="0.3">
      <c r="A47" s="17"/>
      <c r="B47" s="17"/>
      <c r="C47" s="17"/>
      <c r="D47" s="17"/>
      <c r="E47" s="17"/>
      <c r="F47" s="18" t="s">
        <v>12</v>
      </c>
      <c r="G47" s="18">
        <f>G24+G28+G31+G38+G44</f>
        <v>0</v>
      </c>
    </row>
    <row r="48" spans="1:7" x14ac:dyDescent="0.25">
      <c r="A48" s="19"/>
      <c r="B48" s="19"/>
      <c r="C48" s="19"/>
      <c r="D48" s="19"/>
      <c r="E48" s="19"/>
      <c r="F48" s="19"/>
      <c r="G48" s="19"/>
    </row>
    <row r="49" spans="1:7" x14ac:dyDescent="0.25">
      <c r="A49" s="19"/>
      <c r="B49" s="19"/>
      <c r="C49" s="5" t="s">
        <v>23</v>
      </c>
      <c r="D49" s="11"/>
      <c r="E49" s="11"/>
      <c r="F49" s="20">
        <v>3.5000000000000003E-2</v>
      </c>
      <c r="G49" s="8">
        <f>G47*F49</f>
        <v>0</v>
      </c>
    </row>
    <row r="50" spans="1:7" x14ac:dyDescent="0.25">
      <c r="A50" s="19"/>
      <c r="B50" s="19"/>
      <c r="C50" s="5" t="s">
        <v>13</v>
      </c>
      <c r="D50" s="11"/>
      <c r="E50" s="11"/>
      <c r="F50" s="21">
        <v>0.03</v>
      </c>
      <c r="G50" s="22">
        <f>G47*F50</f>
        <v>0</v>
      </c>
    </row>
    <row r="51" spans="1:7" x14ac:dyDescent="0.25">
      <c r="A51" s="19"/>
      <c r="B51" s="23" t="s">
        <v>22</v>
      </c>
      <c r="C51" s="5" t="s">
        <v>14</v>
      </c>
      <c r="D51" s="11"/>
      <c r="E51" s="11"/>
      <c r="F51" s="21">
        <v>0.01</v>
      </c>
      <c r="G51" s="22">
        <f>G47*F51</f>
        <v>0</v>
      </c>
    </row>
    <row r="52" spans="1:7" x14ac:dyDescent="0.25">
      <c r="A52" s="19"/>
      <c r="B52" s="24" t="s">
        <v>15</v>
      </c>
      <c r="C52" s="5" t="s">
        <v>16</v>
      </c>
      <c r="D52" s="11"/>
      <c r="E52" s="11"/>
      <c r="F52" s="21">
        <v>1E-3</v>
      </c>
      <c r="G52" s="22">
        <f>G47*F52</f>
        <v>0</v>
      </c>
    </row>
    <row r="53" spans="1:7" x14ac:dyDescent="0.25">
      <c r="A53" s="19"/>
      <c r="B53" s="19"/>
      <c r="C53" s="5" t="s">
        <v>17</v>
      </c>
      <c r="D53" s="11"/>
      <c r="E53" s="11"/>
      <c r="F53" s="21">
        <v>0.03</v>
      </c>
      <c r="G53" s="22">
        <f>G47*F53</f>
        <v>0</v>
      </c>
    </row>
    <row r="54" spans="1:7" x14ac:dyDescent="0.25">
      <c r="A54" s="19"/>
      <c r="B54" s="19"/>
      <c r="C54" s="5" t="s">
        <v>18</v>
      </c>
      <c r="D54" s="11"/>
      <c r="E54" s="11"/>
      <c r="F54" s="21">
        <v>0.1</v>
      </c>
      <c r="G54" s="22">
        <f>G47*F54</f>
        <v>0</v>
      </c>
    </row>
    <row r="55" spans="1:7" ht="15.75" thickBot="1" x14ac:dyDescent="0.3">
      <c r="A55" s="19"/>
      <c r="B55" s="19"/>
      <c r="C55" s="5" t="s">
        <v>19</v>
      </c>
      <c r="D55" s="11"/>
      <c r="E55" s="25"/>
      <c r="F55" s="26"/>
      <c r="G55" s="27">
        <f>SUM(G49:G54)</f>
        <v>0</v>
      </c>
    </row>
    <row r="56" spans="1:7" ht="15.75" thickBot="1" x14ac:dyDescent="0.3">
      <c r="A56" s="19"/>
      <c r="B56" s="19"/>
      <c r="C56" s="28"/>
      <c r="D56" s="29"/>
      <c r="E56" s="30" t="s">
        <v>20</v>
      </c>
      <c r="F56" s="31">
        <v>0.18</v>
      </c>
      <c r="G56" s="32">
        <f>G54*F56</f>
        <v>0</v>
      </c>
    </row>
    <row r="57" spans="1:7" ht="15.75" thickBot="1" x14ac:dyDescent="0.3">
      <c r="A57" s="17"/>
      <c r="B57" s="19"/>
      <c r="C57" s="33"/>
      <c r="D57" s="33"/>
      <c r="E57" s="33"/>
      <c r="F57" s="33"/>
      <c r="G57" s="34"/>
    </row>
    <row r="58" spans="1:7" ht="15.75" thickBot="1" x14ac:dyDescent="0.3">
      <c r="A58" s="33"/>
      <c r="B58" s="19"/>
      <c r="C58" s="33"/>
      <c r="D58" s="33"/>
      <c r="E58" s="35" t="s">
        <v>21</v>
      </c>
      <c r="F58" s="36"/>
      <c r="G58" s="37">
        <f>G47+G55+G56</f>
        <v>0</v>
      </c>
    </row>
    <row r="59" spans="1:7" x14ac:dyDescent="0.25">
      <c r="A59" s="17"/>
      <c r="C59" s="38"/>
    </row>
    <row r="60" spans="1:7" x14ac:dyDescent="0.25">
      <c r="C60" s="38"/>
    </row>
    <row r="61" spans="1:7" x14ac:dyDescent="0.25">
      <c r="B61" s="39"/>
      <c r="C61" s="38"/>
      <c r="D61" s="1"/>
    </row>
  </sheetData>
  <mergeCells count="2">
    <mergeCell ref="A11:G11"/>
    <mergeCell ref="A12:G12"/>
  </mergeCells>
  <pageMargins left="0.7" right="0.7" top="0.75" bottom="0.75" header="0.3" footer="0.3"/>
  <pageSetup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FEDERICO MAÑAN</dc:creator>
  <cp:lastModifiedBy>Dir-Administrativo</cp:lastModifiedBy>
  <cp:lastPrinted>2023-05-17T15:49:36Z</cp:lastPrinted>
  <dcterms:created xsi:type="dcterms:W3CDTF">2020-12-08T14:46:04Z</dcterms:created>
  <dcterms:modified xsi:type="dcterms:W3CDTF">2023-06-05T13:05:20Z</dcterms:modified>
</cp:coreProperties>
</file>