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7\"/>
    </mc:Choice>
  </mc:AlternateContent>
  <bookViews>
    <workbookView xWindow="0" yWindow="0" windowWidth="20460" windowHeight="82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25" i="1"/>
  <c r="G21" i="1"/>
  <c r="G33" i="1" l="1"/>
  <c r="G41" i="1" s="1"/>
  <c r="G48" i="1" l="1"/>
  <c r="G50" i="1" s="1"/>
  <c r="G46" i="1"/>
  <c r="G47" i="1"/>
  <c r="G45" i="1"/>
  <c r="G43" i="1"/>
  <c r="G44" i="1"/>
  <c r="G49" i="1" l="1"/>
  <c r="G52" i="1" s="1"/>
</calcChain>
</file>

<file path=xl/sharedStrings.xml><?xml version="1.0" encoding="utf-8"?>
<sst xmlns="http://schemas.openxmlformats.org/spreadsheetml/2006/main" count="48" uniqueCount="43">
  <si>
    <t>No.</t>
  </si>
  <si>
    <t>DESCRIPCIÓN</t>
  </si>
  <si>
    <t>PRECIO</t>
  </si>
  <si>
    <t xml:space="preserve">SUB.-TOTAL </t>
  </si>
  <si>
    <t>SUB-TOTAL</t>
  </si>
  <si>
    <t>PRELIMINARES</t>
  </si>
  <si>
    <t>PA</t>
  </si>
  <si>
    <t>MOVIMIENTO DE TIERRA</t>
  </si>
  <si>
    <t>M3</t>
  </si>
  <si>
    <t>M2</t>
  </si>
  <si>
    <t>MUROS</t>
  </si>
  <si>
    <t>TRANSPORTE</t>
  </si>
  <si>
    <t>CODIA</t>
  </si>
  <si>
    <t>GASTOS ADMINISTRATIVOS</t>
  </si>
  <si>
    <t>SUP. Y DIRECCIÓN.</t>
  </si>
  <si>
    <t>OBRA:</t>
  </si>
  <si>
    <t>SECTOR:</t>
  </si>
  <si>
    <t>FECHA:</t>
  </si>
  <si>
    <t>RESIDENCIAL CLAUDIA</t>
  </si>
  <si>
    <t>DIRECTOR OBRAS MUNICIPALES</t>
  </si>
  <si>
    <t>ANGEL MAÑAN</t>
  </si>
  <si>
    <t xml:space="preserve">PRESUPUESTO ENCACHE EN CAÑADA </t>
  </si>
  <si>
    <t>CANTIDAD</t>
  </si>
  <si>
    <t>UNIDAD</t>
  </si>
  <si>
    <t>TOTAL</t>
  </si>
  <si>
    <t>NIVELACION TOPOGRÁFICA</t>
  </si>
  <si>
    <t>CORTE DE TALUD Y EXTRACCION DE MATERIAL DEL CAUCE CON RETRO PALA</t>
  </si>
  <si>
    <t xml:space="preserve">HORAS </t>
  </si>
  <si>
    <t>BOTE DE MATERIAL EXTRAIDO</t>
  </si>
  <si>
    <t xml:space="preserve">ACONDICIONAMIENTO DEL AREA </t>
  </si>
  <si>
    <t>HORMIGON ARMADO</t>
  </si>
  <si>
    <t>BASE EN HORMIGON PARA COLOCAR MURO DE PIEDRA 60.00 X 0.20 X 0.30</t>
  </si>
  <si>
    <t>CICLOPEO EN CAUCE DE CAÑADA 30.00 X 0.20 X 2.00</t>
  </si>
  <si>
    <t>PISO Hormigón FROTADO ESP. 0.10 CM</t>
  </si>
  <si>
    <t>Hormigón SIMPLE EN PARTE SUPERIOR DE MURO ESPESOR 0.10 CM X 60.00 X 0.20</t>
  </si>
  <si>
    <t>MURO EN PIEDRA L-60.00 MTS H-1.80 MTS</t>
  </si>
  <si>
    <t>SEGUROS Y FIANZAS</t>
  </si>
  <si>
    <t>PENSIONES Y JUBILACION</t>
  </si>
  <si>
    <t>SUB.-TOTAL GASTOS INDIRECTOS</t>
  </si>
  <si>
    <t>ITBIS DEL 10%</t>
  </si>
  <si>
    <t xml:space="preserve">                 TOTAL GENERAL</t>
  </si>
  <si>
    <t>OCTUBRE 2022</t>
  </si>
  <si>
    <t>PRESUPUESTOPARTICIPATIVO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</si>
</sst>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/>
    <xf numFmtId="0" fontId="0" fillId="0" borderId="0" xfId="0" applyBorder="1"/>
    <xf numFmtId="0" fontId="3" fillId="0" borderId="0" xfId="0" applyFont="1"/>
    <xf numFmtId="49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3" fontId="0" fillId="0" borderId="5" xfId="1" applyFont="1" applyBorder="1"/>
    <xf numFmtId="0" fontId="0" fillId="0" borderId="5" xfId="0" applyBorder="1" applyAlignment="1">
      <alignment horizontal="center"/>
    </xf>
    <xf numFmtId="8" fontId="0" fillId="0" borderId="5" xfId="0" applyNumberFormat="1" applyBorder="1"/>
    <xf numFmtId="0" fontId="0" fillId="0" borderId="10" xfId="0" applyBorder="1"/>
    <xf numFmtId="0" fontId="2" fillId="0" borderId="9" xfId="0" applyFont="1" applyBorder="1"/>
    <xf numFmtId="0" fontId="2" fillId="0" borderId="5" xfId="0" applyFont="1" applyBorder="1"/>
    <xf numFmtId="8" fontId="0" fillId="0" borderId="10" xfId="0" applyNumberFormat="1" applyBorder="1"/>
    <xf numFmtId="0" fontId="0" fillId="0" borderId="5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" xfId="0" applyBorder="1"/>
    <xf numFmtId="0" fontId="0" fillId="0" borderId="3" xfId="0" applyBorder="1"/>
    <xf numFmtId="8" fontId="0" fillId="0" borderId="4" xfId="0" applyNumberFormat="1" applyBorder="1"/>
    <xf numFmtId="0" fontId="4" fillId="0" borderId="0" xfId="0" applyFont="1" applyAlignment="1">
      <alignment horizontal="center"/>
    </xf>
    <xf numFmtId="0" fontId="0" fillId="0" borderId="6" xfId="0" applyBorder="1"/>
    <xf numFmtId="10" fontId="0" fillId="0" borderId="7" xfId="0" applyNumberFormat="1" applyBorder="1"/>
    <xf numFmtId="8" fontId="0" fillId="0" borderId="8" xfId="0" applyNumberFormat="1" applyBorder="1"/>
    <xf numFmtId="0" fontId="3" fillId="0" borderId="0" xfId="0" applyFont="1" applyAlignment="1">
      <alignment horizontal="center"/>
    </xf>
    <xf numFmtId="10" fontId="0" fillId="0" borderId="5" xfId="0" applyNumberFormat="1" applyBorder="1"/>
    <xf numFmtId="4" fontId="0" fillId="0" borderId="0" xfId="0" applyNumberFormat="1" applyFont="1"/>
    <xf numFmtId="8" fontId="2" fillId="0" borderId="10" xfId="0" applyNumberFormat="1" applyFont="1" applyBorder="1"/>
    <xf numFmtId="0" fontId="2" fillId="0" borderId="11" xfId="0" applyFont="1" applyBorder="1"/>
    <xf numFmtId="0" fontId="2" fillId="0" borderId="12" xfId="0" applyFont="1" applyBorder="1"/>
    <xf numFmtId="9" fontId="2" fillId="0" borderId="12" xfId="0" applyNumberFormat="1" applyFont="1" applyBorder="1"/>
    <xf numFmtId="8" fontId="2" fillId="0" borderId="13" xfId="0" applyNumberFormat="1" applyFont="1" applyBorder="1"/>
    <xf numFmtId="8" fontId="2" fillId="0" borderId="4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2</xdr:row>
      <xdr:rowOff>104775</xdr:rowOff>
    </xdr:from>
    <xdr:to>
      <xdr:col>5</xdr:col>
      <xdr:colOff>751119</xdr:colOff>
      <xdr:row>9</xdr:row>
      <xdr:rowOff>161925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90625" y="48577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G52"/>
  <sheetViews>
    <sheetView tabSelected="1" topLeftCell="A46" workbookViewId="0">
      <selection activeCell="E19" sqref="E19:E36"/>
    </sheetView>
  </sheetViews>
  <sheetFormatPr baseColWidth="10" defaultRowHeight="15" x14ac:dyDescent="0.25"/>
  <cols>
    <col min="2" max="2" width="60.5703125" customWidth="1"/>
    <col min="5" max="5" width="15.42578125" customWidth="1"/>
    <col min="6" max="6" width="16.7109375" customWidth="1"/>
    <col min="7" max="7" width="17.140625" customWidth="1"/>
  </cols>
  <sheetData>
    <row r="10" spans="1:7" ht="15.75" thickBot="1" x14ac:dyDescent="0.3"/>
    <row r="11" spans="1:7" ht="19.5" thickBot="1" x14ac:dyDescent="0.35">
      <c r="A11" s="41" t="s">
        <v>42</v>
      </c>
      <c r="B11" s="42"/>
      <c r="C11" s="42"/>
      <c r="D11" s="42"/>
      <c r="E11" s="42"/>
      <c r="F11" s="42"/>
      <c r="G11" s="43"/>
    </row>
    <row r="12" spans="1:7" x14ac:dyDescent="0.25">
      <c r="A12" t="s">
        <v>15</v>
      </c>
      <c r="B12" t="s">
        <v>21</v>
      </c>
    </row>
    <row r="13" spans="1:7" x14ac:dyDescent="0.25">
      <c r="A13" t="s">
        <v>16</v>
      </c>
      <c r="B13" t="s">
        <v>18</v>
      </c>
    </row>
    <row r="14" spans="1:7" x14ac:dyDescent="0.25">
      <c r="A14" t="s">
        <v>17</v>
      </c>
      <c r="B14" s="4" t="s">
        <v>41</v>
      </c>
    </row>
    <row r="15" spans="1:7" ht="15.75" thickBot="1" x14ac:dyDescent="0.3"/>
    <row r="16" spans="1:7" ht="15.75" thickBot="1" x14ac:dyDescent="0.3">
      <c r="A16" s="5" t="s">
        <v>0</v>
      </c>
      <c r="B16" s="6" t="s">
        <v>1</v>
      </c>
      <c r="C16" s="7" t="s">
        <v>22</v>
      </c>
      <c r="D16" s="6" t="s">
        <v>23</v>
      </c>
      <c r="E16" s="7" t="s">
        <v>2</v>
      </c>
      <c r="F16" s="6" t="s">
        <v>3</v>
      </c>
      <c r="G16" s="8" t="s">
        <v>24</v>
      </c>
    </row>
    <row r="17" spans="1:7" ht="15.75" thickBot="1" x14ac:dyDescent="0.3"/>
    <row r="18" spans="1:7" x14ac:dyDescent="0.25">
      <c r="A18" s="9">
        <v>1</v>
      </c>
      <c r="B18" s="10" t="s">
        <v>5</v>
      </c>
      <c r="C18" s="11"/>
      <c r="D18" s="11"/>
      <c r="E18" s="11"/>
      <c r="F18" s="11"/>
      <c r="G18" s="12"/>
    </row>
    <row r="19" spans="1:7" x14ac:dyDescent="0.25">
      <c r="A19" s="13">
        <v>1.1000000000000001</v>
      </c>
      <c r="B19" s="1" t="s">
        <v>25</v>
      </c>
      <c r="C19" s="14">
        <v>1</v>
      </c>
      <c r="D19" s="15" t="s">
        <v>6</v>
      </c>
      <c r="E19" s="14"/>
      <c r="F19" s="16"/>
      <c r="G19" s="17"/>
    </row>
    <row r="20" spans="1:7" x14ac:dyDescent="0.25">
      <c r="A20" s="13"/>
      <c r="B20" s="1"/>
      <c r="C20" s="14"/>
      <c r="D20" s="15"/>
      <c r="E20" s="1"/>
      <c r="F20" s="16"/>
      <c r="G20" s="17"/>
    </row>
    <row r="21" spans="1:7" x14ac:dyDescent="0.25">
      <c r="A21" s="18">
        <v>2</v>
      </c>
      <c r="B21" s="19" t="s">
        <v>7</v>
      </c>
      <c r="C21" s="14"/>
      <c r="D21" s="15"/>
      <c r="E21" s="1"/>
      <c r="F21" s="16"/>
      <c r="G21" s="20">
        <f>F19</f>
        <v>0</v>
      </c>
    </row>
    <row r="22" spans="1:7" ht="30" x14ac:dyDescent="0.25">
      <c r="A22" s="13">
        <v>2.1</v>
      </c>
      <c r="B22" s="21" t="s">
        <v>26</v>
      </c>
      <c r="C22" s="14">
        <v>3</v>
      </c>
      <c r="D22" s="15" t="s">
        <v>27</v>
      </c>
      <c r="E22" s="14"/>
      <c r="F22" s="16"/>
      <c r="G22" s="17"/>
    </row>
    <row r="23" spans="1:7" x14ac:dyDescent="0.25">
      <c r="A23" s="13">
        <v>2.2000000000000002</v>
      </c>
      <c r="B23" s="1" t="s">
        <v>28</v>
      </c>
      <c r="C23" s="14">
        <v>0</v>
      </c>
      <c r="D23" s="15" t="s">
        <v>8</v>
      </c>
      <c r="E23" s="14"/>
      <c r="F23" s="16"/>
      <c r="G23" s="17"/>
    </row>
    <row r="24" spans="1:7" x14ac:dyDescent="0.25">
      <c r="A24" s="13">
        <v>2.2999999999999998</v>
      </c>
      <c r="B24" s="1" t="s">
        <v>29</v>
      </c>
      <c r="C24" s="14">
        <v>60</v>
      </c>
      <c r="D24" s="15" t="s">
        <v>9</v>
      </c>
      <c r="E24" s="14"/>
      <c r="F24" s="16"/>
      <c r="G24" s="17"/>
    </row>
    <row r="25" spans="1:7" x14ac:dyDescent="0.25">
      <c r="A25" s="13"/>
      <c r="B25" s="1"/>
      <c r="C25" s="14"/>
      <c r="D25" s="15"/>
      <c r="E25" s="14"/>
      <c r="F25" s="16"/>
      <c r="G25" s="20">
        <f>F22+F23+F24</f>
        <v>0</v>
      </c>
    </row>
    <row r="26" spans="1:7" x14ac:dyDescent="0.25">
      <c r="A26" s="13"/>
      <c r="B26" s="1"/>
      <c r="C26" s="14"/>
      <c r="D26" s="15"/>
      <c r="E26" s="14"/>
      <c r="F26" s="16"/>
      <c r="G26" s="17"/>
    </row>
    <row r="27" spans="1:7" x14ac:dyDescent="0.25">
      <c r="A27" s="18">
        <v>3</v>
      </c>
      <c r="B27" s="19" t="s">
        <v>30</v>
      </c>
      <c r="C27" s="14"/>
      <c r="D27" s="15"/>
      <c r="E27" s="14"/>
      <c r="F27" s="16"/>
      <c r="G27" s="17"/>
    </row>
    <row r="28" spans="1:7" ht="30" x14ac:dyDescent="0.25">
      <c r="A28" s="13">
        <v>3.1</v>
      </c>
      <c r="B28" s="21" t="s">
        <v>31</v>
      </c>
      <c r="C28" s="14">
        <v>3.6</v>
      </c>
      <c r="D28" s="15" t="s">
        <v>8</v>
      </c>
      <c r="E28" s="14"/>
      <c r="F28" s="16"/>
      <c r="G28" s="17"/>
    </row>
    <row r="29" spans="1:7" x14ac:dyDescent="0.25">
      <c r="A29" s="13">
        <v>3.2</v>
      </c>
      <c r="B29" s="1" t="s">
        <v>32</v>
      </c>
      <c r="C29" s="14">
        <v>12</v>
      </c>
      <c r="D29" s="15" t="s">
        <v>8</v>
      </c>
      <c r="E29" s="14"/>
      <c r="F29" s="16"/>
      <c r="G29" s="17"/>
    </row>
    <row r="30" spans="1:7" x14ac:dyDescent="0.25">
      <c r="A30" s="13">
        <v>3.3</v>
      </c>
      <c r="B30" s="1" t="s">
        <v>33</v>
      </c>
      <c r="C30" s="14">
        <v>60</v>
      </c>
      <c r="D30" s="15" t="s">
        <v>9</v>
      </c>
      <c r="E30" s="14"/>
      <c r="F30" s="16"/>
      <c r="G30" s="17"/>
    </row>
    <row r="31" spans="1:7" ht="30" x14ac:dyDescent="0.25">
      <c r="A31" s="13">
        <v>3.4</v>
      </c>
      <c r="B31" s="21" t="s">
        <v>34</v>
      </c>
      <c r="C31" s="14">
        <v>12</v>
      </c>
      <c r="D31" s="15" t="s">
        <v>9</v>
      </c>
      <c r="E31" s="14"/>
      <c r="F31" s="16"/>
      <c r="G31" s="17"/>
    </row>
    <row r="32" spans="1:7" x14ac:dyDescent="0.25">
      <c r="A32" s="13"/>
      <c r="B32" s="1"/>
      <c r="C32" s="14"/>
      <c r="D32" s="15"/>
      <c r="E32" s="14"/>
      <c r="F32" s="16"/>
      <c r="G32" s="17"/>
    </row>
    <row r="33" spans="1:7" x14ac:dyDescent="0.25">
      <c r="A33" s="13"/>
      <c r="B33" s="1"/>
      <c r="C33" s="14"/>
      <c r="D33" s="15"/>
      <c r="E33" s="14"/>
      <c r="F33" s="1"/>
      <c r="G33" s="20">
        <f>F28+F29+F30+F31</f>
        <v>0</v>
      </c>
    </row>
    <row r="34" spans="1:7" x14ac:dyDescent="0.25">
      <c r="A34" s="13"/>
      <c r="B34" s="1"/>
      <c r="C34" s="14"/>
      <c r="D34" s="15"/>
      <c r="E34" s="14"/>
      <c r="F34" s="1"/>
      <c r="G34" s="17"/>
    </row>
    <row r="35" spans="1:7" x14ac:dyDescent="0.25">
      <c r="A35" s="18">
        <v>4</v>
      </c>
      <c r="B35" s="19" t="s">
        <v>10</v>
      </c>
      <c r="C35" s="14"/>
      <c r="D35" s="15"/>
      <c r="E35" s="14"/>
      <c r="F35" s="1"/>
      <c r="G35" s="17"/>
    </row>
    <row r="36" spans="1:7" x14ac:dyDescent="0.25">
      <c r="A36" s="13">
        <v>4.0999999999999996</v>
      </c>
      <c r="B36" s="1" t="s">
        <v>35</v>
      </c>
      <c r="C36" s="14">
        <v>88</v>
      </c>
      <c r="D36" s="15" t="s">
        <v>9</v>
      </c>
      <c r="E36" s="14"/>
      <c r="F36" s="16"/>
      <c r="G36" s="17"/>
    </row>
    <row r="37" spans="1:7" x14ac:dyDescent="0.25">
      <c r="A37" s="13"/>
      <c r="B37" s="1"/>
      <c r="C37" s="1"/>
      <c r="D37" s="1"/>
      <c r="E37" s="1"/>
      <c r="F37" s="1"/>
      <c r="G37" s="20">
        <f>F36</f>
        <v>0</v>
      </c>
    </row>
    <row r="38" spans="1:7" ht="15.75" thickBot="1" x14ac:dyDescent="0.3">
      <c r="A38" s="22"/>
      <c r="B38" s="23"/>
      <c r="C38" s="23"/>
      <c r="D38" s="23"/>
      <c r="E38" s="23"/>
      <c r="F38" s="23"/>
      <c r="G38" s="24"/>
    </row>
    <row r="40" spans="1:7" ht="15.75" thickBot="1" x14ac:dyDescent="0.3"/>
    <row r="41" spans="1:7" ht="15.75" thickBot="1" x14ac:dyDescent="0.3">
      <c r="C41" s="25"/>
      <c r="D41" s="26"/>
      <c r="E41" s="26"/>
      <c r="F41" s="7" t="s">
        <v>4</v>
      </c>
      <c r="G41" s="27">
        <f>G21+G25+G33+G37</f>
        <v>0</v>
      </c>
    </row>
    <row r="42" spans="1:7" ht="15.75" thickBot="1" x14ac:dyDescent="0.3">
      <c r="C42" s="2"/>
      <c r="D42" s="2"/>
      <c r="E42" s="2"/>
      <c r="F42" s="2"/>
      <c r="G42" s="2"/>
    </row>
    <row r="43" spans="1:7" ht="15.75" x14ac:dyDescent="0.25">
      <c r="B43" s="28" t="s">
        <v>20</v>
      </c>
      <c r="C43" s="29" t="s">
        <v>36</v>
      </c>
      <c r="D43" s="11"/>
      <c r="E43" s="11"/>
      <c r="F43" s="30">
        <v>3.5000000000000003E-2</v>
      </c>
      <c r="G43" s="31">
        <f>G41*F43</f>
        <v>0</v>
      </c>
    </row>
    <row r="44" spans="1:7" x14ac:dyDescent="0.25">
      <c r="B44" s="32" t="s">
        <v>19</v>
      </c>
      <c r="C44" s="13" t="s">
        <v>11</v>
      </c>
      <c r="D44" s="1"/>
      <c r="E44" s="1"/>
      <c r="F44" s="33">
        <v>0.02</v>
      </c>
      <c r="G44" s="20">
        <f>G41*F44</f>
        <v>0</v>
      </c>
    </row>
    <row r="45" spans="1:7" x14ac:dyDescent="0.25">
      <c r="B45" s="34"/>
      <c r="C45" s="13" t="s">
        <v>37</v>
      </c>
      <c r="D45" s="1"/>
      <c r="E45" s="1"/>
      <c r="F45" s="33">
        <v>0.01</v>
      </c>
      <c r="G45" s="20">
        <f>G41*F45</f>
        <v>0</v>
      </c>
    </row>
    <row r="46" spans="1:7" x14ac:dyDescent="0.25">
      <c r="B46" s="34"/>
      <c r="C46" s="13" t="s">
        <v>12</v>
      </c>
      <c r="D46" s="1"/>
      <c r="E46" s="1"/>
      <c r="F46" s="33">
        <v>1E-3</v>
      </c>
      <c r="G46" s="20">
        <f>G41*F46</f>
        <v>0</v>
      </c>
    </row>
    <row r="47" spans="1:7" x14ac:dyDescent="0.25">
      <c r="B47" s="34"/>
      <c r="C47" s="13" t="s">
        <v>13</v>
      </c>
      <c r="D47" s="1"/>
      <c r="E47" s="1"/>
      <c r="F47" s="33">
        <v>0.03</v>
      </c>
      <c r="G47" s="20">
        <f>G41*F47</f>
        <v>0</v>
      </c>
    </row>
    <row r="48" spans="1:7" x14ac:dyDescent="0.25">
      <c r="B48" s="34"/>
      <c r="C48" s="13" t="s">
        <v>14</v>
      </c>
      <c r="D48" s="1"/>
      <c r="E48" s="1"/>
      <c r="F48" s="33">
        <v>0.1</v>
      </c>
      <c r="G48" s="20">
        <f>G41*F48</f>
        <v>0</v>
      </c>
    </row>
    <row r="49" spans="2:7" x14ac:dyDescent="0.25">
      <c r="B49" s="34"/>
      <c r="C49" s="18" t="s">
        <v>38</v>
      </c>
      <c r="D49" s="19"/>
      <c r="E49" s="19"/>
      <c r="F49" s="19"/>
      <c r="G49" s="35">
        <f>G43+G44+G45+G46+G47+G48</f>
        <v>0</v>
      </c>
    </row>
    <row r="50" spans="2:7" ht="15.75" thickBot="1" x14ac:dyDescent="0.3">
      <c r="B50" s="34"/>
      <c r="C50" s="36"/>
      <c r="D50" s="37" t="s">
        <v>39</v>
      </c>
      <c r="E50" s="38">
        <v>0.18</v>
      </c>
      <c r="F50" s="23"/>
      <c r="G50" s="39">
        <f>G48*E50</f>
        <v>0</v>
      </c>
    </row>
    <row r="51" spans="2:7" ht="15.75" thickBot="1" x14ac:dyDescent="0.3">
      <c r="B51" s="3"/>
      <c r="C51" s="2"/>
      <c r="D51" s="2"/>
      <c r="E51" s="2"/>
      <c r="F51" s="2"/>
      <c r="G51" s="2"/>
    </row>
    <row r="52" spans="2:7" ht="15.75" thickBot="1" x14ac:dyDescent="0.3">
      <c r="B52" s="3"/>
      <c r="C52" s="2"/>
      <c r="D52" s="2"/>
      <c r="E52" s="5" t="s">
        <v>40</v>
      </c>
      <c r="F52" s="7"/>
      <c r="G52" s="40">
        <f>G50+G49+G41</f>
        <v>0</v>
      </c>
    </row>
  </sheetData>
  <mergeCells count="1">
    <mergeCell ref="A11:G11"/>
  </mergeCells>
  <pageMargins left="0.7" right="0.7" top="0.75" bottom="0.75" header="0.3" footer="0.3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Dir-Administrativo</cp:lastModifiedBy>
  <cp:lastPrinted>2023-05-10T13:10:26Z</cp:lastPrinted>
  <dcterms:created xsi:type="dcterms:W3CDTF">2020-11-07T21:52:06Z</dcterms:created>
  <dcterms:modified xsi:type="dcterms:W3CDTF">2023-06-05T13:04:50Z</dcterms:modified>
</cp:coreProperties>
</file>