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6\"/>
    </mc:Choice>
  </mc:AlternateContent>
  <bookViews>
    <workbookView xWindow="0" yWindow="0" windowWidth="20490" windowHeight="82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5" i="1"/>
  <c r="G22" i="1" l="1"/>
  <c r="G29" i="1"/>
  <c r="G26" i="1"/>
  <c r="G44" i="1" l="1"/>
  <c r="G50" i="1" l="1"/>
  <c r="G46" i="1"/>
  <c r="G49" i="1"/>
  <c r="G48" i="1"/>
  <c r="G51" i="1"/>
  <c r="G53" i="1" s="1"/>
  <c r="G47" i="1"/>
  <c r="G52" i="1" l="1"/>
  <c r="G55" i="1" s="1"/>
</calcChain>
</file>

<file path=xl/sharedStrings.xml><?xml version="1.0" encoding="utf-8"?>
<sst xmlns="http://schemas.openxmlformats.org/spreadsheetml/2006/main" count="56" uniqueCount="49">
  <si>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</si>
  <si>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</si>
  <si>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</si>
  <si>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</si>
  <si>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</si>
  <si>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</si>
  <si>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</si>
  <si>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</si>
  <si>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</si>
  <si>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</si>
  <si>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OTROS</t>
  </si>
  <si>
    <t>SUB-TOTAL</t>
  </si>
  <si>
    <t>TRANSPORTE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</si>
  <si>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</si>
  <si>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</si>
  <si>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</si>
  <si>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</si>
  <si>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</si>
  <si>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</si>
  <si>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</si>
  <si>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</si>
  <si>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ANGEL MAÑAN</t>
  </si>
  <si>
    <t>SEGUROS POILZAS Y FIANZAS</t>
  </si>
  <si>
    <t>PRESUPUESTO PARTICIPATIVO</t>
  </si>
  <si>
    <t>PARTICIPATIVO</t>
  </si>
  <si>
    <t>PRELIMINARES</t>
  </si>
  <si>
    <t>PA</t>
  </si>
  <si>
    <t>M3</t>
  </si>
  <si>
    <t>Hormigón EN:</t>
  </si>
  <si>
    <t xml:space="preserve">ZAPATA DE MURO  </t>
  </si>
  <si>
    <t>BLOCK EN:</t>
  </si>
  <si>
    <t>M2</t>
  </si>
  <si>
    <t>TERMINACIONES:</t>
  </si>
  <si>
    <t>MOCHETA</t>
  </si>
  <si>
    <t>ML</t>
  </si>
  <si>
    <t>CANTO</t>
  </si>
  <si>
    <t>DEMOLICION DE ACERA EXISTENTE EN AREA DE MURO</t>
  </si>
  <si>
    <t xml:space="preserve">EXC. ZAPATA MURO DE 6" </t>
  </si>
  <si>
    <t xml:space="preserve">PAÑETE EN MURO </t>
  </si>
  <si>
    <t>SANTA ROSA II</t>
  </si>
  <si>
    <t>TERMINACION DEPOSITO EN CENTRO COMUNAL</t>
  </si>
  <si>
    <t>MARZO-2023</t>
  </si>
  <si>
    <t>MECHON DE PUERTAS</t>
  </si>
  <si>
    <t>PUERTAS EN TOLA</t>
  </si>
  <si>
    <t>UD</t>
  </si>
  <si>
    <t>PISO PULIDO EN AREA DE ALMACEN</t>
  </si>
  <si>
    <t>PINTUTA EN AREA DE ALMACEN</t>
  </si>
  <si>
    <t>FINO DE LOSA</t>
  </si>
  <si>
    <t>IMPERMEABILIZANTE EN AREA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</si>
</sst>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2" fontId="5" fillId="0" borderId="5" xfId="0" applyNumberFormat="1" applyFont="1" applyBorder="1"/>
    <xf numFmtId="164" fontId="5" fillId="0" borderId="5" xfId="1" applyNumberFormat="1" applyFont="1" applyBorder="1" applyAlignment="1">
      <alignment horizontal="center"/>
    </xf>
    <xf numFmtId="164" fontId="5" fillId="0" borderId="5" xfId="1" applyNumberFormat="1" applyFont="1" applyBorder="1"/>
    <xf numFmtId="0" fontId="5" fillId="0" borderId="5" xfId="0" applyFont="1" applyBorder="1" applyAlignment="1">
      <alignment horizontal="center"/>
    </xf>
    <xf numFmtId="164" fontId="4" fillId="0" borderId="5" xfId="1" applyNumberFormat="1" applyFont="1" applyBorder="1"/>
    <xf numFmtId="0" fontId="6" fillId="0" borderId="5" xfId="0" applyFont="1" applyBorder="1"/>
    <xf numFmtId="0" fontId="4" fillId="0" borderId="6" xfId="0" applyFont="1" applyBorder="1"/>
    <xf numFmtId="0" fontId="5" fillId="0" borderId="5" xfId="0" applyFont="1" applyBorder="1" applyAlignment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5" fillId="0" borderId="5" xfId="0" applyNumberFormat="1" applyFont="1" applyBorder="1" applyAlignment="1">
      <alignment horizontal="right"/>
    </xf>
    <xf numFmtId="0" fontId="6" fillId="0" borderId="0" xfId="0" applyFont="1"/>
    <xf numFmtId="164" fontId="4" fillId="2" borderId="1" xfId="1" applyNumberFormat="1" applyFont="1" applyFill="1" applyBorder="1"/>
    <xf numFmtId="0" fontId="7" fillId="0" borderId="0" xfId="0" applyFont="1"/>
    <xf numFmtId="10" fontId="5" fillId="3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43" fontId="5" fillId="0" borderId="5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/>
    <xf numFmtId="10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2" borderId="1" xfId="0" applyFont="1" applyFill="1" applyBorder="1"/>
    <xf numFmtId="10" fontId="4" fillId="2" borderId="2" xfId="0" applyNumberFormat="1" applyFont="1" applyFill="1" applyBorder="1"/>
    <xf numFmtId="43" fontId="4" fillId="2" borderId="3" xfId="0" applyNumberFormat="1" applyFont="1" applyFill="1" applyBorder="1"/>
    <xf numFmtId="0" fontId="5" fillId="0" borderId="0" xfId="0" applyFont="1"/>
    <xf numFmtId="165" fontId="5" fillId="0" borderId="0" xfId="2" applyNumberFormat="1" applyFont="1"/>
    <xf numFmtId="0" fontId="4" fillId="2" borderId="1" xfId="0" applyFont="1" applyFill="1" applyBorder="1"/>
    <xf numFmtId="0" fontId="4" fillId="2" borderId="2" xfId="0" applyFont="1" applyFill="1" applyBorder="1"/>
    <xf numFmtId="165" fontId="4" fillId="2" borderId="3" xfId="2" applyNumberFormat="1" applyFont="1" applyFill="1" applyBorder="1"/>
    <xf numFmtId="43" fontId="0" fillId="0" borderId="0" xfId="0" applyNumberFormat="1"/>
    <xf numFmtId="0" fontId="9" fillId="0" borderId="0" xfId="0" applyFont="1" applyAlignment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" fontId="0" fillId="5" borderId="5" xfId="0" applyNumberFormat="1" applyFont="1" applyFill="1" applyBorder="1" applyAlignment="1">
      <alignment horizontal="right"/>
    </xf>
    <xf numFmtId="4" fontId="0" fillId="5" borderId="5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horizontal="left"/>
    </xf>
    <xf numFmtId="0" fontId="0" fillId="5" borderId="5" xfId="0" applyFont="1" applyFill="1" applyBorder="1"/>
    <xf numFmtId="4" fontId="0" fillId="5" borderId="5" xfId="0" applyNumberFormat="1" applyFont="1" applyFill="1" applyBorder="1"/>
    <xf numFmtId="4" fontId="0" fillId="0" borderId="5" xfId="0" applyNumberFormat="1" applyFont="1" applyBorder="1"/>
    <xf numFmtId="4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2" fillId="0" borderId="5" xfId="0" applyFont="1" applyBorder="1"/>
    <xf numFmtId="49" fontId="0" fillId="0" borderId="0" xfId="0" applyNumberFormat="1" applyBorder="1" applyAlignment="1">
      <alignment horizontal="left"/>
    </xf>
    <xf numFmtId="0" fontId="2" fillId="5" borderId="5" xfId="0" applyFont="1" applyFill="1" applyBorder="1" applyAlignment="1"/>
    <xf numFmtId="0" fontId="0" fillId="5" borderId="5" xfId="0" applyFont="1" applyFill="1" applyBorder="1" applyAlignment="1"/>
    <xf numFmtId="4" fontId="12" fillId="5" borderId="5" xfId="0" applyNumberFormat="1" applyFont="1" applyFill="1" applyBorder="1" applyAlignment="1">
      <alignment horizontal="right"/>
    </xf>
    <xf numFmtId="4" fontId="12" fillId="5" borderId="5" xfId="0" applyNumberFormat="1" applyFont="1" applyFill="1" applyBorder="1"/>
    <xf numFmtId="4" fontId="2" fillId="5" borderId="5" xfId="0" applyNumberFormat="1" applyFont="1" applyFill="1" applyBorder="1"/>
    <xf numFmtId="0" fontId="2" fillId="5" borderId="5" xfId="0" applyFont="1" applyFill="1" applyBorder="1"/>
    <xf numFmtId="1" fontId="2" fillId="0" borderId="5" xfId="0" applyNumberFormat="1" applyFont="1" applyBorder="1" applyAlignment="1"/>
    <xf numFmtId="4" fontId="2" fillId="0" borderId="5" xfId="0" applyNumberFormat="1" applyFont="1" applyFill="1" applyBorder="1"/>
    <xf numFmtId="0" fontId="12" fillId="0" borderId="5" xfId="0" applyFont="1" applyBorder="1"/>
    <xf numFmtId="4" fontId="12" fillId="0" borderId="5" xfId="0" applyNumberFormat="1" applyFont="1" applyBorder="1"/>
    <xf numFmtId="4" fontId="13" fillId="0" borderId="5" xfId="0" applyNumberFormat="1" applyFont="1" applyBorder="1"/>
    <xf numFmtId="4" fontId="2" fillId="0" borderId="5" xfId="0" applyNumberFormat="1" applyFont="1" applyBorder="1"/>
    <xf numFmtId="2" fontId="5" fillId="0" borderId="5" xfId="0" applyNumberFormat="1" applyFont="1" applyFill="1" applyBorder="1"/>
    <xf numFmtId="0" fontId="5" fillId="0" borderId="5" xfId="0" applyFont="1" applyFill="1" applyBorder="1"/>
    <xf numFmtId="164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/>
    <xf numFmtId="164" fontId="4" fillId="0" borderId="5" xfId="1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417744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8"/>
  <sheetViews>
    <sheetView tabSelected="1" topLeftCell="A16" zoomScaleNormal="100" workbookViewId="0">
      <selection activeCell="E20" sqref="E20:E40"/>
    </sheetView>
  </sheetViews>
  <sheetFormatPr baseColWidth="10" defaultRowHeight="15" x14ac:dyDescent="0.25"/>
  <cols>
    <col min="1" max="1" width="10.140625" customWidth="1"/>
    <col min="2" max="2" width="48.140625" customWidth="1"/>
    <col min="6" max="6" width="12.855468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71" t="s">
        <v>23</v>
      </c>
      <c r="B11" s="72"/>
      <c r="C11" s="72"/>
      <c r="D11" s="72"/>
      <c r="E11" s="72"/>
      <c r="F11" s="72"/>
      <c r="G11" s="73"/>
    </row>
    <row r="12" spans="1:7" x14ac:dyDescent="0.25">
      <c r="A12" s="74" t="s">
        <v>24</v>
      </c>
      <c r="B12" s="74"/>
      <c r="C12" s="74"/>
      <c r="D12" s="74"/>
      <c r="E12" s="74"/>
      <c r="F12" s="74"/>
      <c r="G12" s="74"/>
    </row>
    <row r="13" spans="1:7" x14ac:dyDescent="0.25">
      <c r="A13" s="2" t="s">
        <v>0</v>
      </c>
      <c r="B13" s="1" t="s">
        <v>40</v>
      </c>
      <c r="C13" s="1"/>
      <c r="D13" s="1"/>
      <c r="E13" s="1"/>
      <c r="F13" s="1"/>
      <c r="G13" s="1"/>
    </row>
    <row r="14" spans="1:7" x14ac:dyDescent="0.25">
      <c r="A14" s="2" t="s">
        <v>1</v>
      </c>
      <c r="B14" s="1" t="s">
        <v>39</v>
      </c>
      <c r="C14" s="1"/>
      <c r="D14" s="1"/>
      <c r="E14" s="1"/>
      <c r="F14" s="1"/>
      <c r="G14" s="1"/>
    </row>
    <row r="15" spans="1:7" x14ac:dyDescent="0.25">
      <c r="A15" s="2" t="s">
        <v>2</v>
      </c>
      <c r="B15" s="52" t="s">
        <v>41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40" t="s">
        <v>3</v>
      </c>
      <c r="B17" s="40" t="s">
        <v>4</v>
      </c>
      <c r="C17" s="40" t="s">
        <v>5</v>
      </c>
      <c r="D17" s="40" t="s">
        <v>6</v>
      </c>
      <c r="E17" s="40" t="s">
        <v>7</v>
      </c>
      <c r="F17" s="41" t="s">
        <v>8</v>
      </c>
      <c r="G17" s="40" t="s">
        <v>9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53">
        <v>1</v>
      </c>
      <c r="B19" s="42" t="s">
        <v>25</v>
      </c>
      <c r="C19" s="43"/>
      <c r="D19" s="44"/>
      <c r="E19" s="43"/>
      <c r="F19" s="43"/>
      <c r="G19" s="46"/>
    </row>
    <row r="20" spans="1:7" x14ac:dyDescent="0.25">
      <c r="A20" s="54">
        <v>1.1000000000000001</v>
      </c>
      <c r="B20" s="45" t="s">
        <v>36</v>
      </c>
      <c r="C20" s="43">
        <v>1</v>
      </c>
      <c r="D20" s="44" t="s">
        <v>26</v>
      </c>
      <c r="E20" s="55"/>
      <c r="F20" s="43"/>
      <c r="G20" s="46"/>
    </row>
    <row r="21" spans="1:7" x14ac:dyDescent="0.25">
      <c r="A21" s="54">
        <v>1.2</v>
      </c>
      <c r="B21" s="45" t="s">
        <v>37</v>
      </c>
      <c r="C21" s="43">
        <v>1</v>
      </c>
      <c r="D21" s="44" t="s">
        <v>27</v>
      </c>
      <c r="E21" s="55"/>
      <c r="F21" s="43"/>
      <c r="G21" s="46"/>
    </row>
    <row r="22" spans="1:7" x14ac:dyDescent="0.25">
      <c r="A22" s="54"/>
      <c r="B22" s="46"/>
      <c r="C22" s="47"/>
      <c r="D22" s="47"/>
      <c r="E22" s="56"/>
      <c r="F22" s="47"/>
      <c r="G22" s="57">
        <f>F20+F21</f>
        <v>0</v>
      </c>
    </row>
    <row r="23" spans="1:7" x14ac:dyDescent="0.25">
      <c r="A23" s="54"/>
      <c r="B23" s="46"/>
      <c r="C23" s="47"/>
      <c r="D23" s="47"/>
      <c r="E23" s="56"/>
      <c r="F23" s="47"/>
      <c r="G23" s="57"/>
    </row>
    <row r="24" spans="1:7" x14ac:dyDescent="0.25">
      <c r="A24" s="53">
        <v>2</v>
      </c>
      <c r="B24" s="58" t="s">
        <v>28</v>
      </c>
      <c r="C24" s="47"/>
      <c r="D24" s="44"/>
      <c r="E24" s="56"/>
      <c r="F24" s="47"/>
      <c r="G24" s="58"/>
    </row>
    <row r="25" spans="1:7" x14ac:dyDescent="0.25">
      <c r="A25" s="54">
        <v>2.4</v>
      </c>
      <c r="B25" s="46" t="s">
        <v>29</v>
      </c>
      <c r="C25" s="47">
        <v>0.36</v>
      </c>
      <c r="D25" s="44" t="s">
        <v>27</v>
      </c>
      <c r="E25" s="56"/>
      <c r="F25" s="47"/>
      <c r="G25" s="58"/>
    </row>
    <row r="26" spans="1:7" x14ac:dyDescent="0.25">
      <c r="A26" s="54"/>
      <c r="B26" s="46"/>
      <c r="C26" s="47"/>
      <c r="D26" s="47"/>
      <c r="E26" s="56"/>
      <c r="F26" s="47"/>
      <c r="G26" s="57">
        <f>F25</f>
        <v>0</v>
      </c>
    </row>
    <row r="27" spans="1:7" x14ac:dyDescent="0.25">
      <c r="A27" s="59">
        <v>3</v>
      </c>
      <c r="B27" s="60" t="s">
        <v>30</v>
      </c>
      <c r="C27" s="50"/>
      <c r="D27" s="50"/>
      <c r="E27" s="61"/>
      <c r="F27" s="48"/>
      <c r="G27" s="51"/>
    </row>
    <row r="28" spans="1:7" x14ac:dyDescent="0.25">
      <c r="A28" s="54">
        <v>3.1</v>
      </c>
      <c r="B28" s="48" t="s">
        <v>42</v>
      </c>
      <c r="C28" s="48">
        <v>6</v>
      </c>
      <c r="D28" s="49" t="s">
        <v>31</v>
      </c>
      <c r="E28" s="62"/>
      <c r="F28" s="48"/>
      <c r="G28" s="51"/>
    </row>
    <row r="29" spans="1:7" x14ac:dyDescent="0.25">
      <c r="A29" s="54"/>
      <c r="B29" s="48"/>
      <c r="C29" s="48"/>
      <c r="D29" s="49"/>
      <c r="E29" s="63"/>
      <c r="F29" s="48"/>
      <c r="G29" s="64">
        <f>F28</f>
        <v>0</v>
      </c>
    </row>
    <row r="30" spans="1:7" x14ac:dyDescent="0.25">
      <c r="A30" s="59">
        <v>4</v>
      </c>
      <c r="B30" s="60" t="s">
        <v>32</v>
      </c>
      <c r="C30" s="50"/>
      <c r="D30" s="50"/>
      <c r="E30" s="61"/>
      <c r="F30" s="48"/>
      <c r="G30" s="51"/>
    </row>
    <row r="31" spans="1:7" x14ac:dyDescent="0.25">
      <c r="A31" s="54">
        <v>4.0999999999999996</v>
      </c>
      <c r="B31" s="48" t="s">
        <v>38</v>
      </c>
      <c r="C31" s="48">
        <v>70</v>
      </c>
      <c r="D31" s="49" t="s">
        <v>31</v>
      </c>
      <c r="E31" s="62"/>
      <c r="F31" s="48"/>
      <c r="G31" s="51"/>
    </row>
    <row r="32" spans="1:7" x14ac:dyDescent="0.25">
      <c r="A32" s="54">
        <v>4.2</v>
      </c>
      <c r="B32" s="48" t="s">
        <v>33</v>
      </c>
      <c r="C32" s="48">
        <v>9.6999999999999993</v>
      </c>
      <c r="D32" s="49" t="s">
        <v>34</v>
      </c>
      <c r="E32" s="62"/>
      <c r="F32" s="48"/>
      <c r="G32" s="51"/>
    </row>
    <row r="33" spans="1:7" x14ac:dyDescent="0.25">
      <c r="A33" s="54">
        <v>4.3</v>
      </c>
      <c r="B33" s="48" t="s">
        <v>35</v>
      </c>
      <c r="C33" s="48">
        <v>19.399999999999999</v>
      </c>
      <c r="D33" s="49" t="s">
        <v>34</v>
      </c>
      <c r="E33" s="62"/>
      <c r="F33" s="48"/>
      <c r="G33" s="51"/>
    </row>
    <row r="34" spans="1:7" x14ac:dyDescent="0.25">
      <c r="A34" s="54">
        <v>4.4000000000000004</v>
      </c>
      <c r="B34" s="48" t="s">
        <v>47</v>
      </c>
      <c r="C34" s="48">
        <v>10.27</v>
      </c>
      <c r="D34" s="49" t="s">
        <v>31</v>
      </c>
      <c r="E34" s="62"/>
      <c r="F34" s="48"/>
      <c r="G34" s="51"/>
    </row>
    <row r="35" spans="1:7" x14ac:dyDescent="0.25">
      <c r="A35" s="54"/>
      <c r="B35" s="48"/>
      <c r="C35" s="48"/>
      <c r="D35" s="49"/>
      <c r="E35" s="63"/>
      <c r="F35" s="48"/>
      <c r="G35" s="64">
        <f>F31+F32+F33+F34</f>
        <v>0</v>
      </c>
    </row>
    <row r="36" spans="1:7" x14ac:dyDescent="0.25">
      <c r="A36" s="4">
        <v>5</v>
      </c>
      <c r="B36" s="12" t="s">
        <v>10</v>
      </c>
      <c r="C36" s="7"/>
      <c r="D36" s="9"/>
      <c r="E36" s="7"/>
      <c r="F36" s="8"/>
      <c r="G36" s="10"/>
    </row>
    <row r="37" spans="1:7" x14ac:dyDescent="0.25">
      <c r="A37" s="6">
        <v>5.0999999999999996</v>
      </c>
      <c r="B37" s="13" t="s">
        <v>43</v>
      </c>
      <c r="C37" s="7">
        <v>2</v>
      </c>
      <c r="D37" s="9" t="s">
        <v>44</v>
      </c>
      <c r="E37" s="7"/>
      <c r="F37" s="8"/>
      <c r="G37" s="10"/>
    </row>
    <row r="38" spans="1:7" x14ac:dyDescent="0.25">
      <c r="A38" s="6">
        <v>5.2</v>
      </c>
      <c r="B38" s="5" t="s">
        <v>45</v>
      </c>
      <c r="C38" s="7">
        <v>10.27</v>
      </c>
      <c r="D38" s="9" t="s">
        <v>31</v>
      </c>
      <c r="E38" s="7"/>
      <c r="F38" s="8"/>
      <c r="G38" s="10"/>
    </row>
    <row r="39" spans="1:7" x14ac:dyDescent="0.25">
      <c r="A39" s="6">
        <v>5.3</v>
      </c>
      <c r="B39" s="5" t="s">
        <v>46</v>
      </c>
      <c r="C39" s="7">
        <v>1</v>
      </c>
      <c r="D39" s="9" t="s">
        <v>26</v>
      </c>
      <c r="E39" s="7"/>
      <c r="F39" s="8"/>
      <c r="G39" s="10"/>
    </row>
    <row r="40" spans="1:7" x14ac:dyDescent="0.25">
      <c r="A40" s="6">
        <v>5.4</v>
      </c>
      <c r="B40" s="5" t="s">
        <v>48</v>
      </c>
      <c r="C40" s="7">
        <v>10.27</v>
      </c>
      <c r="D40" s="9" t="s">
        <v>31</v>
      </c>
      <c r="E40" s="7"/>
      <c r="F40" s="8"/>
      <c r="G40" s="10"/>
    </row>
    <row r="41" spans="1:7" x14ac:dyDescent="0.25">
      <c r="A41" s="65"/>
      <c r="B41" s="66"/>
      <c r="C41" s="67"/>
      <c r="D41" s="68"/>
      <c r="E41" s="67"/>
      <c r="F41" s="69"/>
      <c r="G41" s="70">
        <f>F37+F38+F39+F40</f>
        <v>0</v>
      </c>
    </row>
    <row r="42" spans="1:7" x14ac:dyDescent="0.25">
      <c r="A42" s="14"/>
      <c r="B42" s="15"/>
      <c r="C42" s="7"/>
      <c r="D42" s="9"/>
      <c r="E42" s="7"/>
      <c r="F42" s="8"/>
      <c r="G42" s="10"/>
    </row>
    <row r="43" spans="1:7" ht="15.75" thickBot="1" x14ac:dyDescent="0.3">
      <c r="A43" s="16"/>
      <c r="B43" s="5"/>
      <c r="C43" s="7"/>
      <c r="D43" s="9"/>
      <c r="E43" s="7"/>
      <c r="F43" s="8"/>
      <c r="G43" s="10"/>
    </row>
    <row r="44" spans="1:7" ht="15.75" thickBot="1" x14ac:dyDescent="0.3">
      <c r="A44" s="17"/>
      <c r="B44" s="17"/>
      <c r="C44" s="17"/>
      <c r="D44" s="17"/>
      <c r="E44" s="17"/>
      <c r="F44" s="18" t="s">
        <v>11</v>
      </c>
      <c r="G44" s="18">
        <f>G22+G26+G29+G35+G41</f>
        <v>0</v>
      </c>
    </row>
    <row r="45" spans="1:7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/>
      <c r="B46" s="19"/>
      <c r="C46" s="5" t="s">
        <v>22</v>
      </c>
      <c r="D46" s="11"/>
      <c r="E46" s="11"/>
      <c r="F46" s="20">
        <v>3.5000000000000003E-2</v>
      </c>
      <c r="G46" s="8">
        <f>G44*F46</f>
        <v>0</v>
      </c>
    </row>
    <row r="47" spans="1:7" x14ac:dyDescent="0.25">
      <c r="A47" s="19"/>
      <c r="B47" s="19"/>
      <c r="C47" s="5" t="s">
        <v>12</v>
      </c>
      <c r="D47" s="11"/>
      <c r="E47" s="11"/>
      <c r="F47" s="21">
        <v>0.03</v>
      </c>
      <c r="G47" s="22">
        <f>G44*F47</f>
        <v>0</v>
      </c>
    </row>
    <row r="48" spans="1:7" x14ac:dyDescent="0.25">
      <c r="A48" s="19"/>
      <c r="B48" s="23" t="s">
        <v>21</v>
      </c>
      <c r="C48" s="5" t="s">
        <v>13</v>
      </c>
      <c r="D48" s="11"/>
      <c r="E48" s="11"/>
      <c r="F48" s="21">
        <v>0.01</v>
      </c>
      <c r="G48" s="22">
        <f>G44*F48</f>
        <v>0</v>
      </c>
    </row>
    <row r="49" spans="1:7" x14ac:dyDescent="0.25">
      <c r="A49" s="19"/>
      <c r="B49" s="24" t="s">
        <v>14</v>
      </c>
      <c r="C49" s="5" t="s">
        <v>15</v>
      </c>
      <c r="D49" s="11"/>
      <c r="E49" s="11"/>
      <c r="F49" s="21">
        <v>1E-3</v>
      </c>
      <c r="G49" s="22">
        <f>G44*F49</f>
        <v>0</v>
      </c>
    </row>
    <row r="50" spans="1:7" x14ac:dyDescent="0.25">
      <c r="A50" s="19"/>
      <c r="B50" s="19"/>
      <c r="C50" s="5" t="s">
        <v>16</v>
      </c>
      <c r="D50" s="11"/>
      <c r="E50" s="11"/>
      <c r="F50" s="21">
        <v>0.03</v>
      </c>
      <c r="G50" s="22">
        <f>G44*F50</f>
        <v>0</v>
      </c>
    </row>
    <row r="51" spans="1:7" x14ac:dyDescent="0.25">
      <c r="A51" s="19"/>
      <c r="B51" s="19"/>
      <c r="C51" s="5" t="s">
        <v>17</v>
      </c>
      <c r="D51" s="11"/>
      <c r="E51" s="11"/>
      <c r="F51" s="21">
        <v>0.1</v>
      </c>
      <c r="G51" s="22">
        <f>G44*F51</f>
        <v>0</v>
      </c>
    </row>
    <row r="52" spans="1:7" ht="15.75" thickBot="1" x14ac:dyDescent="0.3">
      <c r="A52" s="19"/>
      <c r="B52" s="19"/>
      <c r="C52" s="5" t="s">
        <v>18</v>
      </c>
      <c r="D52" s="11"/>
      <c r="E52" s="25"/>
      <c r="F52" s="26"/>
      <c r="G52" s="27">
        <f>SUM(G46:G51)</f>
        <v>0</v>
      </c>
    </row>
    <row r="53" spans="1:7" ht="15.75" thickBot="1" x14ac:dyDescent="0.3">
      <c r="A53" s="19"/>
      <c r="B53" s="19"/>
      <c r="C53" s="28"/>
      <c r="D53" s="29"/>
      <c r="E53" s="30" t="s">
        <v>19</v>
      </c>
      <c r="F53" s="31">
        <v>0.18</v>
      </c>
      <c r="G53" s="32">
        <f>G51*F53</f>
        <v>0</v>
      </c>
    </row>
    <row r="54" spans="1:7" ht="15.75" thickBot="1" x14ac:dyDescent="0.3">
      <c r="A54" s="17"/>
      <c r="B54" s="19"/>
      <c r="C54" s="33"/>
      <c r="D54" s="33"/>
      <c r="E54" s="33"/>
      <c r="F54" s="33"/>
      <c r="G54" s="34"/>
    </row>
    <row r="55" spans="1:7" ht="15.75" thickBot="1" x14ac:dyDescent="0.3">
      <c r="A55" s="33"/>
      <c r="B55" s="19"/>
      <c r="C55" s="33"/>
      <c r="D55" s="33"/>
      <c r="E55" s="35" t="s">
        <v>20</v>
      </c>
      <c r="F55" s="36"/>
      <c r="G55" s="37">
        <f>G44+G52+G53</f>
        <v>0</v>
      </c>
    </row>
    <row r="56" spans="1:7" x14ac:dyDescent="0.25">
      <c r="A56" s="17"/>
      <c r="C56" s="38"/>
    </row>
    <row r="57" spans="1:7" x14ac:dyDescent="0.25">
      <c r="C57" s="38"/>
    </row>
    <row r="58" spans="1:7" x14ac:dyDescent="0.25">
      <c r="B58" s="39"/>
      <c r="C58" s="38"/>
      <c r="D58" s="1"/>
    </row>
  </sheetData>
  <mergeCells count="2">
    <mergeCell ref="A11:G11"/>
    <mergeCell ref="A12:G12"/>
  </mergeCells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2023-05-17T16:44:12Z</cp:lastPrinted>
  <dcterms:created xsi:type="dcterms:W3CDTF">2020-12-08T14:46:04Z</dcterms:created>
  <dcterms:modified xsi:type="dcterms:W3CDTF">2023-06-05T13:04:03Z</dcterms:modified>
</cp:coreProperties>
</file>