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ir-Administrativo\Desktop\OBRAS PARA CP\AMB-CCC-CP-2024-0001\ENERO-JULIO\LOTE 3\"/>
    </mc:Choice>
  </mc:AlternateContent>
  <bookViews>
    <workbookView xWindow="-120" yWindow="-120" windowWidth="20730" windowHeight="11160"/>
  </bookViews>
  <sheets>
    <sheet name="Hoja1" sheetId="1" r:id="rId1"/>
  </sheets>
  <definedNames>
    <definedName name="_xlnm.Print_Area" localSheetId="0">Hoja1!$A$1:$G$50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21" i="1" l="1"/>
  <c r="G32" i="1" l="1"/>
  <c r="G23" i="1" l="1"/>
  <c r="G28" i="1"/>
  <c r="G34" i="1" l="1"/>
  <c r="G41" i="1" l="1"/>
  <c r="G37" i="1"/>
  <c r="G40" i="1"/>
  <c r="G36" i="1"/>
  <c r="G39" i="1"/>
  <c r="G42" i="1"/>
  <c r="G44" i="1" s="1"/>
  <c r="G38" i="1"/>
  <c r="G43" i="1" l="1"/>
  <c r="G46" i="1" s="1"/>
</calcChain>
</file>

<file path=xl/sharedStrings.xml><?xml version="1.0" encoding="utf-8"?>
<sst xmlns="http://schemas.openxmlformats.org/spreadsheetml/2006/main" count="43" uniqueCount="40">
  <si>
    <t>AYUNTAMIENTO MUNICIPAL DE BANI</t>
  </si>
  <si>
    <t>OBRA:</t>
  </si>
  <si>
    <t>SECTOR:</t>
  </si>
  <si>
    <t>FECHA:</t>
  </si>
  <si>
    <t>ENERO 2024</t>
  </si>
  <si>
    <t>No.</t>
  </si>
  <si>
    <t>DESCRIPCIÓN</t>
  </si>
  <si>
    <t>CANTIDAD</t>
  </si>
  <si>
    <t>UNIDAD</t>
  </si>
  <si>
    <t>PRECIO</t>
  </si>
  <si>
    <t xml:space="preserve">SUB.-TOTAL </t>
  </si>
  <si>
    <t>TOTAL</t>
  </si>
  <si>
    <t>PRELIMINARES</t>
  </si>
  <si>
    <t>M2</t>
  </si>
  <si>
    <t>HORMIGON ARMADO</t>
  </si>
  <si>
    <t>ACERA</t>
  </si>
  <si>
    <t>CONTEN</t>
  </si>
  <si>
    <t>ML</t>
  </si>
  <si>
    <t xml:space="preserve">LIMPIEZA </t>
  </si>
  <si>
    <t xml:space="preserve">LIMPIEZA FINAL </t>
  </si>
  <si>
    <t>PA</t>
  </si>
  <si>
    <t>SUPERVICION</t>
  </si>
  <si>
    <t>SEGUROS Y FIANZAS</t>
  </si>
  <si>
    <t>ANGEL MAÑAN</t>
  </si>
  <si>
    <t>TRANSPORTE</t>
  </si>
  <si>
    <t>DIRECTOR OBRAS MUNICIPALES</t>
  </si>
  <si>
    <t>PENSIONES Y JUBILACION</t>
  </si>
  <si>
    <t>CODIA</t>
  </si>
  <si>
    <t>GASTOS ADMINISTRATIVOS</t>
  </si>
  <si>
    <t>DIRECCION TECNICA</t>
  </si>
  <si>
    <t>SUB.-TOTAL GASTOS INDIRECTOS</t>
  </si>
  <si>
    <t>ITBIS DEL 10%</t>
  </si>
  <si>
    <t xml:space="preserve">                 TOTAL GENERAL</t>
  </si>
  <si>
    <t>CONSTRUCCION DE ACERAS Y CONTENES EN LA COMUNIDAD DE CAJUILITO ABAJO</t>
  </si>
  <si>
    <t>CACJUILITO ABAJO</t>
  </si>
  <si>
    <t>DEMOLICION DE ACERAS EN MAL ESTADO</t>
  </si>
  <si>
    <t>DEMOLICION DE CONTENES</t>
  </si>
  <si>
    <t>BOTE PRODUCTO DE LA DEMOLICION</t>
  </si>
  <si>
    <t>M3</t>
  </si>
  <si>
    <t>NOTA : AVERIGUAR DISPONIBILIDAD FINANCIERA CON PRESUPUESTO PARTICIPATIVO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</si>
</sst>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6" formatCode="_-* #,##0.00\ _€_-;\-* #,##0.00\ _€_-;_-* &quot;-&quot;??\ _€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name val="Arial"/>
      <family val="2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9"/>
      <name val="Arial"/>
      <family val="2"/>
    </font>
    <font>
      <b/>
      <u/>
      <sz val="12"/>
      <name val="Arial"/>
      <family val="2"/>
    </font>
    <font>
      <sz val="10"/>
      <name val="Arial"/>
      <family val="2"/>
    </font>
    <font>
      <b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9" fontId="13" fillId="0" borderId="0" applyFont="0" applyFill="0" applyBorder="0" applyAlignment="0" applyProtection="0"/>
  </cellStyleXfs>
  <cellXfs count="56">
    <xf numFmtId="0" fontId="0" fillId="0" borderId="0" xfId="0"/>
    <xf numFmtId="0" fontId="5" fillId="0" borderId="0" xfId="0" applyFont="1" applyBorder="1" applyAlignment="1">
      <alignment vertical="top"/>
    </xf>
    <xf numFmtId="0" fontId="5" fillId="0" borderId="0" xfId="0" applyFont="1" applyBorder="1"/>
    <xf numFmtId="0" fontId="6" fillId="0" borderId="0" xfId="0" applyFont="1" applyBorder="1"/>
    <xf numFmtId="49" fontId="6" fillId="0" borderId="0" xfId="0" applyNumberFormat="1" applyFont="1" applyBorder="1" applyAlignment="1">
      <alignment horizontal="left"/>
    </xf>
    <xf numFmtId="0" fontId="7" fillId="0" borderId="0" xfId="0" applyFont="1" applyBorder="1"/>
    <xf numFmtId="0" fontId="8" fillId="2" borderId="1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9" fillId="0" borderId="5" xfId="0" applyFont="1" applyBorder="1"/>
    <xf numFmtId="43" fontId="10" fillId="0" borderId="5" xfId="1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44" fontId="10" fillId="0" borderId="5" xfId="2" applyNumberFormat="1" applyFont="1" applyBorder="1" applyAlignment="1">
      <alignment horizontal="center"/>
    </xf>
    <xf numFmtId="0" fontId="10" fillId="0" borderId="5" xfId="0" applyFont="1" applyBorder="1"/>
    <xf numFmtId="0" fontId="10" fillId="0" borderId="5" xfId="0" applyFont="1" applyBorder="1" applyAlignment="1"/>
    <xf numFmtId="44" fontId="9" fillId="0" borderId="5" xfId="0" applyNumberFormat="1" applyFont="1" applyBorder="1"/>
    <xf numFmtId="0" fontId="10" fillId="0" borderId="5" xfId="0" applyFont="1" applyBorder="1" applyAlignment="1">
      <alignment wrapText="1"/>
    </xf>
    <xf numFmtId="44" fontId="10" fillId="0" borderId="6" xfId="2" applyNumberFormat="1" applyFont="1" applyBorder="1" applyAlignment="1">
      <alignment horizontal="center"/>
    </xf>
    <xf numFmtId="44" fontId="9" fillId="0" borderId="6" xfId="0" applyNumberFormat="1" applyFont="1" applyBorder="1"/>
    <xf numFmtId="44" fontId="10" fillId="0" borderId="6" xfId="2" applyNumberFormat="1" applyFont="1" applyBorder="1"/>
    <xf numFmtId="0" fontId="10" fillId="0" borderId="0" xfId="0" applyFont="1" applyBorder="1"/>
    <xf numFmtId="0" fontId="10" fillId="0" borderId="0" xfId="0" applyFont="1" applyBorder="1" applyAlignment="1">
      <alignment horizontal="center"/>
    </xf>
    <xf numFmtId="0" fontId="9" fillId="2" borderId="1" xfId="0" applyFont="1" applyFill="1" applyBorder="1"/>
    <xf numFmtId="44" fontId="9" fillId="2" borderId="3" xfId="0" applyNumberFormat="1" applyFont="1" applyFill="1" applyBorder="1"/>
    <xf numFmtId="0" fontId="9" fillId="0" borderId="0" xfId="0" applyFont="1" applyFill="1" applyBorder="1"/>
    <xf numFmtId="44" fontId="9" fillId="0" borderId="0" xfId="0" applyNumberFormat="1" applyFont="1" applyFill="1" applyBorder="1"/>
    <xf numFmtId="10" fontId="10" fillId="0" borderId="5" xfId="0" applyNumberFormat="1" applyFont="1" applyFill="1" applyBorder="1" applyAlignment="1">
      <alignment horizontal="center"/>
    </xf>
    <xf numFmtId="44" fontId="10" fillId="0" borderId="5" xfId="0" applyNumberFormat="1" applyFont="1" applyFill="1" applyBorder="1"/>
    <xf numFmtId="0" fontId="0" fillId="0" borderId="0" xfId="0" applyBorder="1"/>
    <xf numFmtId="0" fontId="11" fillId="0" borderId="5" xfId="0" applyFont="1" applyBorder="1"/>
    <xf numFmtId="0" fontId="0" fillId="0" borderId="5" xfId="0" applyBorder="1"/>
    <xf numFmtId="10" fontId="10" fillId="0" borderId="5" xfId="0" applyNumberFormat="1" applyFont="1" applyBorder="1" applyAlignment="1">
      <alignment horizontal="center"/>
    </xf>
    <xf numFmtId="44" fontId="10" fillId="0" borderId="5" xfId="2" applyNumberFormat="1" applyFont="1" applyBorder="1"/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2" fillId="0" borderId="0" xfId="0" applyFont="1" applyBorder="1"/>
    <xf numFmtId="0" fontId="11" fillId="0" borderId="6" xfId="0" applyFont="1" applyBorder="1"/>
    <xf numFmtId="10" fontId="10" fillId="0" borderId="6" xfId="0" applyNumberFormat="1" applyFont="1" applyBorder="1" applyAlignment="1">
      <alignment horizontal="center"/>
    </xf>
    <xf numFmtId="10" fontId="0" fillId="0" borderId="6" xfId="0" applyNumberFormat="1" applyBorder="1"/>
    <xf numFmtId="0" fontId="14" fillId="0" borderId="0" xfId="0" applyFont="1" applyBorder="1"/>
    <xf numFmtId="0" fontId="2" fillId="0" borderId="5" xfId="0" applyFont="1" applyBorder="1"/>
    <xf numFmtId="9" fontId="9" fillId="0" borderId="5" xfId="0" applyNumberFormat="1" applyFont="1" applyBorder="1"/>
    <xf numFmtId="44" fontId="9" fillId="0" borderId="5" xfId="2" applyNumberFormat="1" applyFont="1" applyBorder="1"/>
    <xf numFmtId="0" fontId="13" fillId="0" borderId="0" xfId="0" applyFont="1"/>
    <xf numFmtId="10" fontId="0" fillId="0" borderId="0" xfId="0" applyNumberFormat="1" applyBorder="1"/>
    <xf numFmtId="0" fontId="9" fillId="2" borderId="2" xfId="0" applyFont="1" applyFill="1" applyBorder="1"/>
    <xf numFmtId="44" fontId="9" fillId="2" borderId="3" xfId="2" applyNumberFormat="1" applyFont="1" applyFill="1" applyBorder="1"/>
    <xf numFmtId="0" fontId="3" fillId="0" borderId="1" xfId="0" applyNumberFormat="1" applyFont="1" applyFill="1" applyBorder="1" applyAlignment="1">
      <alignment horizontal="center" vertical="top" wrapText="1"/>
    </xf>
    <xf numFmtId="0" fontId="3" fillId="0" borderId="2" xfId="0" applyNumberFormat="1" applyFont="1" applyFill="1" applyBorder="1" applyAlignment="1">
      <alignment horizontal="center" vertical="top" wrapText="1"/>
    </xf>
    <xf numFmtId="0" fontId="3" fillId="0" borderId="3" xfId="0" applyNumberFormat="1" applyFont="1" applyFill="1" applyBorder="1" applyAlignment="1">
      <alignment horizontal="center" vertical="top" wrapText="1"/>
    </xf>
    <xf numFmtId="0" fontId="4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 vertical="top" wrapText="1"/>
    </xf>
    <xf numFmtId="0" fontId="9" fillId="0" borderId="7" xfId="0" applyFont="1" applyBorder="1" applyAlignment="1">
      <alignment horizontal="left"/>
    </xf>
    <xf numFmtId="0" fontId="9" fillId="0" borderId="8" xfId="0" applyFont="1" applyBorder="1" applyAlignment="1">
      <alignment horizontal="left"/>
    </xf>
  </cellXfs>
  <cellStyles count="8">
    <cellStyle name="Comma 2" xfId="6"/>
    <cellStyle name="Comma 2 10" xfId="3"/>
    <cellStyle name="Comma_Formato para Cubicaciones Acumulativas" xfId="5"/>
    <cellStyle name="Millares" xfId="1" builtinId="3"/>
    <cellStyle name="Moneda" xfId="2" builtinId="4"/>
    <cellStyle name="Normal" xfId="0" builtinId="0"/>
    <cellStyle name="Normal 10" xfId="4"/>
    <cellStyle name="Percent 2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133350</xdr:colOff>
      <xdr:row>1</xdr:row>
      <xdr:rowOff>19050</xdr:rowOff>
    </xdr:from>
    <xdr:ext cx="6913794" cy="1390650"/>
    <xdr:pic>
      <xdr:nvPicPr>
        <xdr:cNvPr id="3" name="Imagen 2" descr="C:\Users\COMPUTOS\Desktop\TIMBRADOS DEPARTAMENTAALES\3.png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09" t="16613" r="4808" b="16457"/>
        <a:stretch/>
      </xdr:blipFill>
      <xdr:spPr bwMode="auto">
        <a:xfrm>
          <a:off x="133350" y="209550"/>
          <a:ext cx="6913794" cy="139065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G49"/>
  <sheetViews>
    <sheetView tabSelected="1" view="pageBreakPreview" topLeftCell="A17" zoomScale="95" zoomScaleNormal="100" zoomScaleSheetLayoutView="95" workbookViewId="0">
      <selection activeCell="E19" sqref="E19:F31"/>
    </sheetView>
  </sheetViews>
  <sheetFormatPr baseColWidth="10" defaultRowHeight="15" x14ac:dyDescent="0.25"/>
  <cols>
    <col min="2" max="2" width="44.7109375" customWidth="1"/>
    <col min="4" max="4" width="12.85546875" bestFit="1" customWidth="1"/>
    <col min="6" max="6" width="13.85546875" bestFit="1" customWidth="1"/>
    <col min="7" max="7" width="15.5703125" bestFit="1" customWidth="1"/>
  </cols>
  <sheetData>
    <row r="9" spans="1:7" ht="15.75" thickBot="1" x14ac:dyDescent="0.3"/>
    <row r="10" spans="1:7" ht="28.5" thickBot="1" x14ac:dyDescent="0.3">
      <c r="A10" s="49" t="s">
        <v>0</v>
      </c>
      <c r="B10" s="50"/>
      <c r="C10" s="50"/>
      <c r="D10" s="50"/>
      <c r="E10" s="50"/>
      <c r="F10" s="50"/>
      <c r="G10" s="51"/>
    </row>
    <row r="11" spans="1:7" ht="18.75" x14ac:dyDescent="0.3">
      <c r="A11" s="52"/>
      <c r="B11" s="52"/>
      <c r="C11" s="52"/>
      <c r="D11" s="52"/>
      <c r="E11" s="52"/>
      <c r="F11" s="52"/>
      <c r="G11" s="52"/>
    </row>
    <row r="12" spans="1:7" ht="15.75" x14ac:dyDescent="0.25">
      <c r="A12" s="1" t="s">
        <v>1</v>
      </c>
      <c r="B12" s="53" t="s">
        <v>33</v>
      </c>
      <c r="C12" s="53"/>
      <c r="D12" s="53"/>
      <c r="E12" s="53"/>
      <c r="F12" s="53"/>
      <c r="G12" s="53"/>
    </row>
    <row r="13" spans="1:7" ht="15.75" x14ac:dyDescent="0.25">
      <c r="A13" s="2" t="s">
        <v>2</v>
      </c>
      <c r="B13" s="3" t="s">
        <v>34</v>
      </c>
      <c r="C13" s="3"/>
      <c r="D13" s="3"/>
      <c r="E13" s="3"/>
      <c r="F13" s="3"/>
      <c r="G13" s="3"/>
    </row>
    <row r="14" spans="1:7" ht="15.75" x14ac:dyDescent="0.25">
      <c r="A14" s="2" t="s">
        <v>3</v>
      </c>
      <c r="B14" s="4" t="s">
        <v>4</v>
      </c>
      <c r="C14" s="3"/>
      <c r="D14" s="3"/>
      <c r="E14" s="3"/>
      <c r="F14" s="3"/>
      <c r="G14" s="3"/>
    </row>
    <row r="15" spans="1:7" ht="15.75" thickBot="1" x14ac:dyDescent="0.3">
      <c r="A15" s="5"/>
      <c r="B15" s="5"/>
    </row>
    <row r="16" spans="1:7" ht="15.75" thickBot="1" x14ac:dyDescent="0.3">
      <c r="A16" s="6" t="s">
        <v>5</v>
      </c>
      <c r="B16" s="7" t="s">
        <v>6</v>
      </c>
      <c r="C16" s="8" t="s">
        <v>7</v>
      </c>
      <c r="D16" s="7" t="s">
        <v>8</v>
      </c>
      <c r="E16" s="8" t="s">
        <v>9</v>
      </c>
      <c r="F16" s="7" t="s">
        <v>10</v>
      </c>
      <c r="G16" s="9" t="s">
        <v>11</v>
      </c>
    </row>
    <row r="18" spans="1:7" x14ac:dyDescent="0.25">
      <c r="A18" s="10">
        <v>1</v>
      </c>
      <c r="B18" s="10" t="s">
        <v>12</v>
      </c>
      <c r="C18" s="11"/>
      <c r="D18" s="12"/>
      <c r="E18" s="11"/>
      <c r="F18" s="13"/>
      <c r="G18" s="14"/>
    </row>
    <row r="19" spans="1:7" x14ac:dyDescent="0.25">
      <c r="A19" s="14">
        <v>1.1000000000000001</v>
      </c>
      <c r="B19" s="15" t="s">
        <v>35</v>
      </c>
      <c r="C19" s="11">
        <v>180</v>
      </c>
      <c r="D19" s="12" t="s">
        <v>13</v>
      </c>
      <c r="E19" s="11"/>
      <c r="F19" s="13"/>
      <c r="G19" s="14"/>
    </row>
    <row r="20" spans="1:7" x14ac:dyDescent="0.25">
      <c r="A20" s="14">
        <v>1.2</v>
      </c>
      <c r="B20" s="15" t="s">
        <v>36</v>
      </c>
      <c r="C20" s="11">
        <v>40</v>
      </c>
      <c r="D20" s="12" t="s">
        <v>17</v>
      </c>
      <c r="E20" s="11"/>
      <c r="F20" s="13"/>
      <c r="G20" s="14"/>
    </row>
    <row r="21" spans="1:7" x14ac:dyDescent="0.25">
      <c r="A21" s="14">
        <v>1.3</v>
      </c>
      <c r="B21" s="15" t="s">
        <v>37</v>
      </c>
      <c r="C21" s="11">
        <f>22*1.3</f>
        <v>28.6</v>
      </c>
      <c r="D21" s="12" t="s">
        <v>38</v>
      </c>
      <c r="E21" s="11"/>
      <c r="F21" s="13"/>
      <c r="G21" s="14"/>
    </row>
    <row r="22" spans="1:7" x14ac:dyDescent="0.25">
      <c r="A22" s="14"/>
      <c r="B22" s="14"/>
      <c r="C22" s="11"/>
      <c r="D22" s="12"/>
      <c r="E22" s="11"/>
      <c r="F22" s="13"/>
      <c r="G22" s="14"/>
    </row>
    <row r="23" spans="1:7" x14ac:dyDescent="0.25">
      <c r="A23" s="14"/>
      <c r="B23" s="14"/>
      <c r="C23" s="11"/>
      <c r="D23" s="12"/>
      <c r="E23" s="11"/>
      <c r="F23" s="13"/>
      <c r="G23" s="16">
        <f>SUM(F19:F21)</f>
        <v>0</v>
      </c>
    </row>
    <row r="24" spans="1:7" x14ac:dyDescent="0.25">
      <c r="A24" s="10">
        <v>2</v>
      </c>
      <c r="B24" s="10" t="s">
        <v>14</v>
      </c>
      <c r="C24" s="11"/>
      <c r="D24" s="12"/>
      <c r="E24" s="11"/>
      <c r="F24" s="13"/>
      <c r="G24" s="14"/>
    </row>
    <row r="25" spans="1:7" x14ac:dyDescent="0.25">
      <c r="A25" s="14">
        <v>2.1</v>
      </c>
      <c r="B25" s="17" t="s">
        <v>15</v>
      </c>
      <c r="C25" s="11">
        <v>180</v>
      </c>
      <c r="D25" s="12" t="s">
        <v>13</v>
      </c>
      <c r="E25" s="11"/>
      <c r="F25" s="13"/>
      <c r="G25" s="14"/>
    </row>
    <row r="26" spans="1:7" x14ac:dyDescent="0.25">
      <c r="A26" s="14">
        <v>2.2000000000000002</v>
      </c>
      <c r="B26" s="17" t="s">
        <v>16</v>
      </c>
      <c r="C26" s="11">
        <v>45</v>
      </c>
      <c r="D26" s="12" t="s">
        <v>17</v>
      </c>
      <c r="E26" s="11"/>
      <c r="F26" s="13"/>
      <c r="G26" s="14"/>
    </row>
    <row r="27" spans="1:7" x14ac:dyDescent="0.25">
      <c r="A27" s="14"/>
      <c r="B27" s="17"/>
      <c r="C27" s="11"/>
      <c r="D27" s="12"/>
      <c r="E27" s="11"/>
      <c r="F27" s="13"/>
      <c r="G27" s="14"/>
    </row>
    <row r="28" spans="1:7" x14ac:dyDescent="0.25">
      <c r="A28" s="14"/>
      <c r="B28" s="14"/>
      <c r="C28" s="11"/>
      <c r="D28" s="12"/>
      <c r="E28" s="11"/>
      <c r="F28" s="13"/>
      <c r="G28" s="16">
        <f>F25+F26+F27</f>
        <v>0</v>
      </c>
    </row>
    <row r="29" spans="1:7" x14ac:dyDescent="0.25">
      <c r="A29" s="10">
        <v>3</v>
      </c>
      <c r="B29" s="10" t="s">
        <v>18</v>
      </c>
      <c r="C29" s="11"/>
      <c r="D29" s="12"/>
      <c r="E29" s="11"/>
      <c r="F29" s="13"/>
      <c r="G29" s="14"/>
    </row>
    <row r="30" spans="1:7" x14ac:dyDescent="0.25">
      <c r="A30" s="14">
        <v>3.1</v>
      </c>
      <c r="B30" s="14" t="s">
        <v>19</v>
      </c>
      <c r="C30" s="11">
        <v>1</v>
      </c>
      <c r="D30" s="12" t="s">
        <v>20</v>
      </c>
      <c r="E30" s="11"/>
      <c r="F30" s="13"/>
      <c r="G30" s="14"/>
    </row>
    <row r="31" spans="1:7" x14ac:dyDescent="0.25">
      <c r="A31" s="14"/>
      <c r="B31" s="14"/>
      <c r="C31" s="11"/>
      <c r="D31" s="12"/>
      <c r="E31" s="11"/>
      <c r="F31" s="13"/>
      <c r="G31" s="14"/>
    </row>
    <row r="32" spans="1:7" x14ac:dyDescent="0.25">
      <c r="A32" s="14"/>
      <c r="B32" s="14"/>
      <c r="C32" s="11"/>
      <c r="D32" s="12"/>
      <c r="E32" s="11"/>
      <c r="F32" s="13"/>
      <c r="G32" s="16">
        <f>F30+F31</f>
        <v>0</v>
      </c>
    </row>
    <row r="33" spans="1:7" ht="15.75" thickBot="1" x14ac:dyDescent="0.3">
      <c r="A33" s="10"/>
      <c r="B33" s="10"/>
      <c r="C33" s="11"/>
      <c r="D33" s="12"/>
      <c r="E33" s="11"/>
      <c r="F33" s="18"/>
      <c r="G33" s="19"/>
    </row>
    <row r="34" spans="1:7" ht="15.75" thickBot="1" x14ac:dyDescent="0.3">
      <c r="A34" s="21"/>
      <c r="B34" s="21"/>
      <c r="C34" s="21"/>
      <c r="D34" s="22"/>
      <c r="E34" s="21"/>
      <c r="F34" s="23" t="s">
        <v>11</v>
      </c>
      <c r="G34" s="24">
        <f>SUM(G18:G32)</f>
        <v>0</v>
      </c>
    </row>
    <row r="35" spans="1:7" x14ac:dyDescent="0.25">
      <c r="A35" s="21"/>
      <c r="B35" s="21"/>
      <c r="C35" s="21"/>
      <c r="D35" s="22"/>
      <c r="E35" s="21"/>
      <c r="F35" s="25"/>
      <c r="G35" s="26"/>
    </row>
    <row r="36" spans="1:7" x14ac:dyDescent="0.25">
      <c r="A36" s="21"/>
      <c r="B36" s="21"/>
      <c r="C36" s="54" t="s">
        <v>21</v>
      </c>
      <c r="D36" s="55"/>
      <c r="E36" s="14"/>
      <c r="F36" s="27">
        <v>0</v>
      </c>
      <c r="G36" s="28">
        <f>G34*F36</f>
        <v>0</v>
      </c>
    </row>
    <row r="37" spans="1:7" x14ac:dyDescent="0.25">
      <c r="A37" s="29"/>
      <c r="B37" s="29"/>
      <c r="C37" s="10" t="s">
        <v>22</v>
      </c>
      <c r="D37" s="30"/>
      <c r="E37" s="31"/>
      <c r="F37" s="32">
        <v>3.5000000000000003E-2</v>
      </c>
      <c r="G37" s="33">
        <f>+G34*F37</f>
        <v>0</v>
      </c>
    </row>
    <row r="38" spans="1:7" ht="15.75" x14ac:dyDescent="0.25">
      <c r="A38" s="29"/>
      <c r="B38" s="34" t="s">
        <v>23</v>
      </c>
      <c r="C38" s="10" t="s">
        <v>24</v>
      </c>
      <c r="D38" s="30"/>
      <c r="E38" s="31"/>
      <c r="F38" s="32">
        <v>0.01</v>
      </c>
      <c r="G38" s="33">
        <f>+G34*F38</f>
        <v>0</v>
      </c>
    </row>
    <row r="39" spans="1:7" x14ac:dyDescent="0.25">
      <c r="A39" s="29"/>
      <c r="B39" s="35" t="s">
        <v>25</v>
      </c>
      <c r="C39" s="10" t="s">
        <v>26</v>
      </c>
      <c r="D39" s="10"/>
      <c r="E39" s="31"/>
      <c r="F39" s="32">
        <v>0.01</v>
      </c>
      <c r="G39" s="33">
        <f>+G34*F39</f>
        <v>0</v>
      </c>
    </row>
    <row r="40" spans="1:7" ht="15.75" x14ac:dyDescent="0.25">
      <c r="A40" s="29"/>
      <c r="B40" s="34"/>
      <c r="C40" s="10" t="s">
        <v>27</v>
      </c>
      <c r="D40" s="30"/>
      <c r="E40" s="31"/>
      <c r="F40" s="32">
        <v>1E-3</v>
      </c>
      <c r="G40" s="33">
        <f>+G34*F40</f>
        <v>0</v>
      </c>
    </row>
    <row r="41" spans="1:7" x14ac:dyDescent="0.25">
      <c r="A41" s="29"/>
      <c r="B41" s="36"/>
      <c r="C41" s="10" t="s">
        <v>28</v>
      </c>
      <c r="D41" s="30"/>
      <c r="E41" s="31"/>
      <c r="F41" s="32">
        <v>0.03</v>
      </c>
      <c r="G41" s="33">
        <f>+G34*F41</f>
        <v>0</v>
      </c>
    </row>
    <row r="42" spans="1:7" x14ac:dyDescent="0.25">
      <c r="A42" s="29"/>
      <c r="B42" s="37"/>
      <c r="C42" s="54" t="s">
        <v>29</v>
      </c>
      <c r="D42" s="55"/>
      <c r="E42" s="31"/>
      <c r="F42" s="32">
        <v>0.1</v>
      </c>
      <c r="G42" s="33">
        <f>+G34*F42</f>
        <v>0</v>
      </c>
    </row>
    <row r="43" spans="1:7" x14ac:dyDescent="0.25">
      <c r="A43" s="29"/>
      <c r="B43" s="29"/>
      <c r="C43" s="10" t="s">
        <v>30</v>
      </c>
      <c r="D43" s="38"/>
      <c r="E43" s="39"/>
      <c r="F43" s="40"/>
      <c r="G43" s="20">
        <f>SUM(G36:G42)</f>
        <v>0</v>
      </c>
    </row>
    <row r="44" spans="1:7" x14ac:dyDescent="0.25">
      <c r="A44" s="29"/>
      <c r="B44" s="29"/>
      <c r="C44" s="41"/>
      <c r="D44" s="42" t="s">
        <v>31</v>
      </c>
      <c r="E44" s="43">
        <v>0.18</v>
      </c>
      <c r="F44" s="32"/>
      <c r="G44" s="44">
        <f>G42*E44</f>
        <v>0</v>
      </c>
    </row>
    <row r="45" spans="1:7" ht="15.75" thickBot="1" x14ac:dyDescent="0.3">
      <c r="A45" s="29"/>
      <c r="B45" s="45"/>
      <c r="C45" s="29"/>
      <c r="D45" s="29"/>
      <c r="E45" s="29"/>
      <c r="F45" s="46"/>
      <c r="G45" s="29"/>
    </row>
    <row r="46" spans="1:7" ht="16.5" thickBot="1" x14ac:dyDescent="0.3">
      <c r="A46" s="29"/>
      <c r="B46" s="34"/>
      <c r="C46" s="29"/>
      <c r="D46" s="29"/>
      <c r="E46" s="23" t="s">
        <v>32</v>
      </c>
      <c r="F46" s="47"/>
      <c r="G46" s="48">
        <f>G34+G43+G44</f>
        <v>0</v>
      </c>
    </row>
    <row r="49" spans="2:2" x14ac:dyDescent="0.25">
      <c r="B49" t="s">
        <v>39</v>
      </c>
    </row>
  </sheetData>
  <mergeCells count="5">
    <mergeCell ref="A10:G10"/>
    <mergeCell ref="A11:G11"/>
    <mergeCell ref="B12:G12"/>
    <mergeCell ref="C36:D36"/>
    <mergeCell ref="C42:D42"/>
  </mergeCells>
  <pageMargins left="0.7" right="0.7" top="0.75" bottom="0.75" header="0.3" footer="0.3"/>
  <pageSetup scale="7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ARQ. MAÑAN</dc:creator>
  <cp:lastModifiedBy>Dir-Administrativo</cp:lastModifiedBy>
  <cp:lastPrinted>2024-03-13T18:19:42Z</cp:lastPrinted>
  <dcterms:created xsi:type="dcterms:W3CDTF">2024-01-11T17:01:35Z</dcterms:created>
  <dcterms:modified xsi:type="dcterms:W3CDTF">2024-04-09T12:55:34Z</dcterms:modified>
</cp:coreProperties>
</file>