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4-0001\ENERO-JULIO\LOTE 2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22" i="1"/>
  <c r="G27" i="1" l="1"/>
  <c r="G35" i="1" s="1"/>
  <c r="G42" i="1" s="1"/>
  <c r="G39" i="1" l="1"/>
  <c r="G40" i="1"/>
  <c r="G43" i="1"/>
  <c r="G45" i="1" s="1"/>
  <c r="G37" i="1"/>
  <c r="G38" i="1"/>
  <c r="G41" i="1"/>
  <c r="G44" i="1" l="1"/>
  <c r="G47" i="1" s="1"/>
</calcChain>
</file>

<file path=xl/sharedStrings.xml><?xml version="1.0" encoding="utf-8"?>
<sst xmlns="http://schemas.openxmlformats.org/spreadsheetml/2006/main" count="39" uniqueCount="37">
  <si>
    <t>AYUNTAMIENTO MUNICIPAL DE BANI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</si>
  <si>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</si>
  <si>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</si>
  <si>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</si>
  <si>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</si>
  <si>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</si>
  <si>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</si>
  <si>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</si>
  <si>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</si>
  <si>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</si>
  <si>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</si>
  <si>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</si>
  <si>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M2</t>
  </si>
  <si>
    <t>HORMIGON ARMADO</t>
  </si>
  <si>
    <t>ML</t>
  </si>
  <si>
    <t xml:space="preserve">LIMPIEZA </t>
  </si>
  <si>
    <t>PA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</si>
  <si>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</si>
  <si>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</si>
  <si>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</si>
  <si>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</si>
  <si>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</si>
  <si>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</si>
  <si>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</si>
  <si>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SUB.-TOTAL GASTOS INDIRECTOS</t>
  </si>
  <si>
    <t>ITBIS DEL 10%</t>
  </si>
  <si>
    <t xml:space="preserve">                 TOTAL GENERAL</t>
  </si>
  <si>
    <t>PARTICIPATIVO</t>
  </si>
  <si>
    <t>ENERO 2024</t>
  </si>
  <si>
    <t>Nivelación TOPOGRÁFICA</t>
  </si>
  <si>
    <t>ACERA</t>
  </si>
  <si>
    <t>CONTEN</t>
  </si>
  <si>
    <t xml:space="preserve">LIMPIEZA FINAL </t>
  </si>
  <si>
    <t>SUPERVICION</t>
  </si>
  <si>
    <t>DIRECCION TECNICA</t>
  </si>
  <si>
    <t xml:space="preserve">CONSTRUCCION DE ACERAS Y CONTENES </t>
  </si>
  <si>
    <t>BARRACONES BRISAS DEL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</si>
</sst>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Border="1"/>
    <xf numFmtId="0" fontId="2" fillId="0" borderId="0" xfId="0" applyFont="1" applyBorder="1"/>
    <xf numFmtId="0" fontId="5" fillId="0" borderId="0" xfId="0" applyFont="1" applyBorder="1"/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6" fillId="0" borderId="5" xfId="0" applyFont="1" applyBorder="1"/>
    <xf numFmtId="43" fontId="7" fillId="0" borderId="5" xfId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4" fontId="7" fillId="0" borderId="5" xfId="2" applyNumberFormat="1" applyFont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wrapText="1"/>
    </xf>
    <xf numFmtId="44" fontId="6" fillId="0" borderId="5" xfId="0" applyNumberFormat="1" applyFont="1" applyBorder="1"/>
    <xf numFmtId="44" fontId="6" fillId="0" borderId="6" xfId="0" applyNumberFormat="1" applyFont="1" applyBorder="1"/>
    <xf numFmtId="44" fontId="7" fillId="0" borderId="6" xfId="2" applyNumberFormat="1" applyFont="1" applyBorder="1" applyAlignment="1">
      <alignment horizontal="center"/>
    </xf>
    <xf numFmtId="43" fontId="7" fillId="0" borderId="5" xfId="1" applyFont="1" applyBorder="1"/>
    <xf numFmtId="44" fontId="7" fillId="0" borderId="6" xfId="2" applyNumberFormat="1" applyFont="1" applyBorder="1"/>
    <xf numFmtId="0" fontId="7" fillId="0" borderId="6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6" fillId="2" borderId="1" xfId="0" applyFont="1" applyFill="1" applyBorder="1"/>
    <xf numFmtId="44" fontId="6" fillId="2" borderId="3" xfId="0" applyNumberFormat="1" applyFont="1" applyFill="1" applyBorder="1"/>
    <xf numFmtId="0" fontId="8" fillId="0" borderId="5" xfId="0" applyFont="1" applyBorder="1"/>
    <xf numFmtId="0" fontId="0" fillId="0" borderId="5" xfId="0" applyBorder="1"/>
    <xf numFmtId="10" fontId="7" fillId="0" borderId="5" xfId="0" applyNumberFormat="1" applyFont="1" applyBorder="1" applyAlignment="1">
      <alignment horizontal="center"/>
    </xf>
    <xf numFmtId="44" fontId="7" fillId="0" borderId="5" xfId="2" applyNumberFormat="1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6" xfId="0" applyFont="1" applyBorder="1"/>
    <xf numFmtId="10" fontId="7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1" fillId="0" borderId="0" xfId="0" applyFont="1" applyBorder="1"/>
    <xf numFmtId="0" fontId="2" fillId="0" borderId="5" xfId="0" applyFont="1" applyBorder="1"/>
    <xf numFmtId="9" fontId="6" fillId="0" borderId="5" xfId="0" applyNumberFormat="1" applyFont="1" applyBorder="1"/>
    <xf numFmtId="44" fontId="6" fillId="0" borderId="5" xfId="2" applyNumberFormat="1" applyFont="1" applyBorder="1"/>
    <xf numFmtId="0" fontId="10" fillId="0" borderId="0" xfId="0" applyFont="1"/>
    <xf numFmtId="10" fontId="0" fillId="0" borderId="0" xfId="0" applyNumberFormat="1" applyBorder="1"/>
    <xf numFmtId="0" fontId="6" fillId="2" borderId="2" xfId="0" applyFont="1" applyFill="1" applyBorder="1"/>
    <xf numFmtId="44" fontId="6" fillId="2" borderId="3" xfId="2" applyNumberFormat="1" applyFont="1" applyFill="1" applyBorder="1"/>
    <xf numFmtId="0" fontId="12" fillId="0" borderId="0" xfId="0" applyFont="1" applyBorder="1" applyAlignment="1">
      <alignment vertical="top"/>
    </xf>
    <xf numFmtId="0" fontId="12" fillId="0" borderId="0" xfId="0" applyFont="1" applyBorder="1"/>
    <xf numFmtId="0" fontId="14" fillId="0" borderId="0" xfId="0" applyFont="1" applyBorder="1"/>
    <xf numFmtId="49" fontId="14" fillId="0" borderId="0" xfId="0" applyNumberFormat="1" applyFont="1" applyBorder="1" applyAlignment="1">
      <alignment horizontal="left"/>
    </xf>
    <xf numFmtId="0" fontId="7" fillId="0" borderId="5" xfId="0" applyFont="1" applyBorder="1" applyAlignment="1"/>
    <xf numFmtId="0" fontId="6" fillId="0" borderId="0" xfId="0" applyFont="1" applyFill="1" applyBorder="1"/>
    <xf numFmtId="44" fontId="6" fillId="0" borderId="0" xfId="0" applyNumberFormat="1" applyFont="1" applyFill="1" applyBorder="1"/>
    <xf numFmtId="10" fontId="7" fillId="0" borderId="5" xfId="0" applyNumberFormat="1" applyFont="1" applyFill="1" applyBorder="1" applyAlignment="1">
      <alignment horizontal="center"/>
    </xf>
    <xf numFmtId="44" fontId="7" fillId="0" borderId="5" xfId="0" applyNumberFormat="1" applyFont="1" applyFill="1" applyBorder="1"/>
    <xf numFmtId="0" fontId="13" fillId="0" borderId="0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</cellXfs>
  <cellStyles count="8">
    <cellStyle name="Comma 2" xfId="6"/>
    <cellStyle name="Comma 2 10" xfId="3"/>
    <cellStyle name="Comma_Formato para Cubicaciones Acumulativas" xfId="5"/>
    <cellStyle name="Millares" xfId="1" builtinId="3"/>
    <cellStyle name="Moneda" xfId="2" builtinId="4"/>
    <cellStyle name="Normal" xfId="0" builtinId="0"/>
    <cellStyle name="Normal 10" xfId="4"/>
    <cellStyle name="Percent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2</xdr:row>
      <xdr:rowOff>57150</xdr:rowOff>
    </xdr:from>
    <xdr:ext cx="6913794" cy="1390650"/>
    <xdr:pic>
      <xdr:nvPicPr>
        <xdr:cNvPr id="4" name="Imagen 3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238125" y="4381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G47"/>
  <sheetViews>
    <sheetView tabSelected="1" topLeftCell="A19" workbookViewId="0">
      <selection activeCell="E20" sqref="E20:F30"/>
    </sheetView>
  </sheetViews>
  <sheetFormatPr baseColWidth="10" defaultRowHeight="15" x14ac:dyDescent="0.25"/>
  <cols>
    <col min="2" max="2" width="42" customWidth="1"/>
    <col min="4" max="4" width="12.85546875" bestFit="1" customWidth="1"/>
    <col min="6" max="6" width="13.85546875" bestFit="1" customWidth="1"/>
    <col min="7" max="7" width="15.5703125" bestFit="1" customWidth="1"/>
  </cols>
  <sheetData>
    <row r="10" spans="1:7" ht="15.75" thickBot="1" x14ac:dyDescent="0.3"/>
    <row r="11" spans="1:7" ht="28.5" thickBot="1" x14ac:dyDescent="0.3">
      <c r="A11" s="52" t="s">
        <v>0</v>
      </c>
      <c r="B11" s="53"/>
      <c r="C11" s="53"/>
      <c r="D11" s="53"/>
      <c r="E11" s="53"/>
      <c r="F11" s="53"/>
      <c r="G11" s="54"/>
    </row>
    <row r="12" spans="1:7" ht="18.75" x14ac:dyDescent="0.3">
      <c r="A12" s="51" t="s">
        <v>27</v>
      </c>
      <c r="B12" s="51"/>
      <c r="C12" s="51"/>
      <c r="D12" s="51"/>
      <c r="E12" s="51"/>
      <c r="F12" s="51"/>
      <c r="G12" s="51"/>
    </row>
    <row r="13" spans="1:7" ht="15.75" x14ac:dyDescent="0.25">
      <c r="A13" s="42" t="s">
        <v>1</v>
      </c>
      <c r="B13" s="55" t="s">
        <v>35</v>
      </c>
      <c r="C13" s="55"/>
      <c r="D13" s="55"/>
      <c r="E13" s="55"/>
      <c r="F13" s="55"/>
      <c r="G13" s="55"/>
    </row>
    <row r="14" spans="1:7" ht="15.75" x14ac:dyDescent="0.25">
      <c r="A14" s="43" t="s">
        <v>2</v>
      </c>
      <c r="B14" s="44" t="s">
        <v>36</v>
      </c>
      <c r="C14" s="44"/>
      <c r="D14" s="44"/>
      <c r="E14" s="44"/>
      <c r="F14" s="44"/>
      <c r="G14" s="44"/>
    </row>
    <row r="15" spans="1:7" ht="15.75" x14ac:dyDescent="0.25">
      <c r="A15" s="43" t="s">
        <v>3</v>
      </c>
      <c r="B15" s="45" t="s">
        <v>28</v>
      </c>
      <c r="C15" s="44"/>
      <c r="D15" s="44"/>
      <c r="E15" s="44"/>
      <c r="F15" s="44"/>
      <c r="G15" s="44"/>
    </row>
    <row r="16" spans="1:7" ht="15.75" thickBot="1" x14ac:dyDescent="0.3">
      <c r="A16" s="3"/>
      <c r="B16" s="3"/>
    </row>
    <row r="17" spans="1:7" ht="15.75" thickBot="1" x14ac:dyDescent="0.3">
      <c r="A17" s="4" t="s">
        <v>4</v>
      </c>
      <c r="B17" s="5" t="s">
        <v>5</v>
      </c>
      <c r="C17" s="6" t="s">
        <v>6</v>
      </c>
      <c r="D17" s="5" t="s">
        <v>7</v>
      </c>
      <c r="E17" s="6" t="s">
        <v>8</v>
      </c>
      <c r="F17" s="5" t="s">
        <v>9</v>
      </c>
      <c r="G17" s="7" t="s">
        <v>10</v>
      </c>
    </row>
    <row r="19" spans="1:7" x14ac:dyDescent="0.25">
      <c r="A19" s="8">
        <v>1</v>
      </c>
      <c r="B19" s="8" t="s">
        <v>11</v>
      </c>
      <c r="C19" s="9"/>
      <c r="D19" s="10"/>
      <c r="E19" s="9"/>
      <c r="F19" s="11"/>
      <c r="G19" s="12"/>
    </row>
    <row r="20" spans="1:7" x14ac:dyDescent="0.25">
      <c r="A20" s="12">
        <v>1.1000000000000001</v>
      </c>
      <c r="B20" s="46" t="s">
        <v>29</v>
      </c>
      <c r="C20" s="9">
        <v>116</v>
      </c>
      <c r="D20" s="10" t="s">
        <v>12</v>
      </c>
      <c r="E20" s="9"/>
      <c r="F20" s="11"/>
      <c r="G20" s="12"/>
    </row>
    <row r="21" spans="1:7" x14ac:dyDescent="0.25">
      <c r="A21" s="12"/>
      <c r="B21" s="12"/>
      <c r="C21" s="9"/>
      <c r="D21" s="10"/>
      <c r="E21" s="9"/>
      <c r="F21" s="11"/>
      <c r="G21" s="12"/>
    </row>
    <row r="22" spans="1:7" x14ac:dyDescent="0.25">
      <c r="A22" s="12"/>
      <c r="B22" s="12"/>
      <c r="C22" s="9"/>
      <c r="D22" s="10"/>
      <c r="E22" s="9"/>
      <c r="F22" s="11"/>
      <c r="G22" s="14">
        <f>F20</f>
        <v>0</v>
      </c>
    </row>
    <row r="23" spans="1:7" x14ac:dyDescent="0.25">
      <c r="A23" s="8">
        <v>2</v>
      </c>
      <c r="B23" s="8" t="s">
        <v>13</v>
      </c>
      <c r="C23" s="9"/>
      <c r="D23" s="10"/>
      <c r="E23" s="9"/>
      <c r="F23" s="11"/>
      <c r="G23" s="12"/>
    </row>
    <row r="24" spans="1:7" x14ac:dyDescent="0.25">
      <c r="A24" s="12">
        <v>2.1</v>
      </c>
      <c r="B24" s="13" t="s">
        <v>30</v>
      </c>
      <c r="C24" s="9">
        <v>77</v>
      </c>
      <c r="D24" s="10" t="s">
        <v>12</v>
      </c>
      <c r="E24" s="9"/>
      <c r="F24" s="11"/>
      <c r="G24" s="12"/>
    </row>
    <row r="25" spans="1:7" x14ac:dyDescent="0.25">
      <c r="A25" s="12">
        <v>2.2000000000000002</v>
      </c>
      <c r="B25" s="13" t="s">
        <v>31</v>
      </c>
      <c r="C25" s="9">
        <v>116</v>
      </c>
      <c r="D25" s="10" t="s">
        <v>14</v>
      </c>
      <c r="E25" s="9"/>
      <c r="F25" s="11"/>
      <c r="G25" s="12"/>
    </row>
    <row r="26" spans="1:7" x14ac:dyDescent="0.25">
      <c r="A26" s="12"/>
      <c r="B26" s="13"/>
      <c r="C26" s="9"/>
      <c r="D26" s="10"/>
      <c r="E26" s="9"/>
      <c r="F26" s="11"/>
      <c r="G26" s="12"/>
    </row>
    <row r="27" spans="1:7" x14ac:dyDescent="0.25">
      <c r="A27" s="12"/>
      <c r="B27" s="12"/>
      <c r="C27" s="9"/>
      <c r="D27" s="10"/>
      <c r="E27" s="9"/>
      <c r="F27" s="11"/>
      <c r="G27" s="14">
        <f>F24+F25+F26</f>
        <v>0</v>
      </c>
    </row>
    <row r="28" spans="1:7" x14ac:dyDescent="0.25">
      <c r="A28" s="8">
        <v>3</v>
      </c>
      <c r="B28" s="8" t="s">
        <v>15</v>
      </c>
      <c r="C28" s="9"/>
      <c r="D28" s="10"/>
      <c r="E28" s="9"/>
      <c r="F28" s="11"/>
      <c r="G28" s="12"/>
    </row>
    <row r="29" spans="1:7" x14ac:dyDescent="0.25">
      <c r="A29" s="12">
        <v>3.1</v>
      </c>
      <c r="B29" s="12" t="s">
        <v>32</v>
      </c>
      <c r="C29" s="9">
        <v>1</v>
      </c>
      <c r="D29" s="10" t="s">
        <v>16</v>
      </c>
      <c r="E29" s="9"/>
      <c r="F29" s="11"/>
      <c r="G29" s="12"/>
    </row>
    <row r="30" spans="1:7" x14ac:dyDescent="0.25">
      <c r="A30" s="12"/>
      <c r="B30" s="12"/>
      <c r="C30" s="9"/>
      <c r="D30" s="10"/>
      <c r="E30" s="9"/>
      <c r="F30" s="11"/>
      <c r="G30" s="12"/>
    </row>
    <row r="31" spans="1:7" x14ac:dyDescent="0.25">
      <c r="A31" s="12"/>
      <c r="B31" s="12"/>
      <c r="C31" s="9"/>
      <c r="D31" s="10"/>
      <c r="E31" s="9"/>
      <c r="F31" s="11"/>
      <c r="G31" s="14">
        <f>F29+F30</f>
        <v>0</v>
      </c>
    </row>
    <row r="32" spans="1:7" x14ac:dyDescent="0.25">
      <c r="A32" s="8"/>
      <c r="B32" s="8"/>
      <c r="C32" s="9"/>
      <c r="D32" s="10"/>
      <c r="E32" s="9"/>
      <c r="F32" s="16"/>
      <c r="G32" s="15"/>
    </row>
    <row r="33" spans="1:7" x14ac:dyDescent="0.25">
      <c r="A33" s="12"/>
      <c r="B33" s="12"/>
      <c r="C33" s="9"/>
      <c r="D33" s="10"/>
      <c r="E33" s="9"/>
      <c r="F33" s="16"/>
      <c r="G33" s="15"/>
    </row>
    <row r="34" spans="1:7" ht="15.75" thickBot="1" x14ac:dyDescent="0.3">
      <c r="A34" s="12"/>
      <c r="B34" s="12"/>
      <c r="C34" s="17"/>
      <c r="D34" s="10"/>
      <c r="E34" s="17"/>
      <c r="F34" s="18"/>
      <c r="G34" s="19"/>
    </row>
    <row r="35" spans="1:7" ht="15.75" thickBot="1" x14ac:dyDescent="0.3">
      <c r="A35" s="20"/>
      <c r="B35" s="20"/>
      <c r="C35" s="20"/>
      <c r="D35" s="21"/>
      <c r="E35" s="20"/>
      <c r="F35" s="22" t="s">
        <v>10</v>
      </c>
      <c r="G35" s="23">
        <f>G22+G27+G31</f>
        <v>0</v>
      </c>
    </row>
    <row r="36" spans="1:7" x14ac:dyDescent="0.25">
      <c r="A36" s="20"/>
      <c r="B36" s="20"/>
      <c r="C36" s="20"/>
      <c r="D36" s="21"/>
      <c r="E36" s="20"/>
      <c r="F36" s="47"/>
      <c r="G36" s="48"/>
    </row>
    <row r="37" spans="1:7" x14ac:dyDescent="0.25">
      <c r="A37" s="20"/>
      <c r="B37" s="20"/>
      <c r="C37" s="56" t="s">
        <v>33</v>
      </c>
      <c r="D37" s="57"/>
      <c r="E37" s="12"/>
      <c r="F37" s="49">
        <v>0</v>
      </c>
      <c r="G37" s="50">
        <f>G35*F37</f>
        <v>0</v>
      </c>
    </row>
    <row r="38" spans="1:7" x14ac:dyDescent="0.25">
      <c r="A38" s="1"/>
      <c r="B38" s="1"/>
      <c r="C38" s="8" t="s">
        <v>17</v>
      </c>
      <c r="D38" s="24"/>
      <c r="E38" s="25"/>
      <c r="F38" s="26">
        <v>3.5000000000000003E-2</v>
      </c>
      <c r="G38" s="27">
        <f>+G35*F38</f>
        <v>0</v>
      </c>
    </row>
    <row r="39" spans="1:7" ht="15.75" x14ac:dyDescent="0.25">
      <c r="A39" s="1"/>
      <c r="B39" s="28" t="s">
        <v>18</v>
      </c>
      <c r="C39" s="8" t="s">
        <v>19</v>
      </c>
      <c r="D39" s="24"/>
      <c r="E39" s="25"/>
      <c r="F39" s="26">
        <v>0.01</v>
      </c>
      <c r="G39" s="27">
        <f>+G35*F39</f>
        <v>0</v>
      </c>
    </row>
    <row r="40" spans="1:7" x14ac:dyDescent="0.25">
      <c r="A40" s="1"/>
      <c r="B40" s="29" t="s">
        <v>20</v>
      </c>
      <c r="C40" s="8" t="s">
        <v>21</v>
      </c>
      <c r="D40" s="8"/>
      <c r="E40" s="25"/>
      <c r="F40" s="26">
        <v>0.01</v>
      </c>
      <c r="G40" s="27">
        <f>+G35*F40</f>
        <v>0</v>
      </c>
    </row>
    <row r="41" spans="1:7" ht="15.75" x14ac:dyDescent="0.25">
      <c r="A41" s="1"/>
      <c r="B41" s="28"/>
      <c r="C41" s="8" t="s">
        <v>22</v>
      </c>
      <c r="D41" s="24"/>
      <c r="E41" s="25"/>
      <c r="F41" s="26">
        <v>1E-3</v>
      </c>
      <c r="G41" s="27">
        <f>+G35*F41</f>
        <v>0</v>
      </c>
    </row>
    <row r="42" spans="1:7" x14ac:dyDescent="0.25">
      <c r="A42" s="1"/>
      <c r="B42" s="30"/>
      <c r="C42" s="8" t="s">
        <v>23</v>
      </c>
      <c r="D42" s="24"/>
      <c r="E42" s="25"/>
      <c r="F42" s="26">
        <v>0.03</v>
      </c>
      <c r="G42" s="27">
        <f>+G35*F42</f>
        <v>0</v>
      </c>
    </row>
    <row r="43" spans="1:7" x14ac:dyDescent="0.25">
      <c r="A43" s="1"/>
      <c r="B43" s="2"/>
      <c r="C43" s="56" t="s">
        <v>34</v>
      </c>
      <c r="D43" s="57"/>
      <c r="E43" s="25"/>
      <c r="F43" s="26">
        <v>0.1</v>
      </c>
      <c r="G43" s="27">
        <f>+G35*F43</f>
        <v>0</v>
      </c>
    </row>
    <row r="44" spans="1:7" x14ac:dyDescent="0.25">
      <c r="A44" s="1"/>
      <c r="B44" s="1"/>
      <c r="C44" s="8" t="s">
        <v>24</v>
      </c>
      <c r="D44" s="31"/>
      <c r="E44" s="32"/>
      <c r="F44" s="33"/>
      <c r="G44" s="18">
        <f>SUM(G37:G43)</f>
        <v>0</v>
      </c>
    </row>
    <row r="45" spans="1:7" x14ac:dyDescent="0.25">
      <c r="A45" s="1"/>
      <c r="B45" s="1"/>
      <c r="C45" s="34"/>
      <c r="D45" s="35" t="s">
        <v>25</v>
      </c>
      <c r="E45" s="36">
        <v>0.18</v>
      </c>
      <c r="F45" s="26"/>
      <c r="G45" s="37">
        <f>G43*E45</f>
        <v>0</v>
      </c>
    </row>
    <row r="46" spans="1:7" ht="15.75" thickBot="1" x14ac:dyDescent="0.3">
      <c r="A46" s="1"/>
      <c r="B46" s="38"/>
      <c r="C46" s="1"/>
      <c r="D46" s="1"/>
      <c r="E46" s="1"/>
      <c r="F46" s="39"/>
      <c r="G46" s="1"/>
    </row>
    <row r="47" spans="1:7" ht="16.5" thickBot="1" x14ac:dyDescent="0.3">
      <c r="A47" s="1"/>
      <c r="B47" s="28"/>
      <c r="C47" s="1"/>
      <c r="D47" s="1"/>
      <c r="E47" s="22" t="s">
        <v>26</v>
      </c>
      <c r="F47" s="40"/>
      <c r="G47" s="41">
        <f>G35+G44+G45</f>
        <v>0</v>
      </c>
    </row>
  </sheetData>
  <mergeCells count="5">
    <mergeCell ref="A12:G12"/>
    <mergeCell ref="A11:G11"/>
    <mergeCell ref="B13:G13"/>
    <mergeCell ref="C37:D37"/>
    <mergeCell ref="C43:D43"/>
  </mergeCells>
  <pageMargins left="0.7" right="0.7" top="0.75" bottom="0.75" header="0.3" footer="0.3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cp:lastPrinted>2024-03-08T13:05:09Z</cp:lastPrinted>
  <dcterms:created xsi:type="dcterms:W3CDTF">2024-01-11T17:10:47Z</dcterms:created>
  <dcterms:modified xsi:type="dcterms:W3CDTF">2024-04-09T12:53:37Z</dcterms:modified>
</cp:coreProperties>
</file>