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4\"/>
    </mc:Choice>
  </mc:AlternateContent>
  <bookViews>
    <workbookView xWindow="-120" yWindow="-120" windowWidth="20730" windowHeight="11160"/>
  </bookViews>
  <sheets>
    <sheet name="Hoja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8" i="2" l="1"/>
  <c r="G31" i="2" s="1"/>
  <c r="G26" i="2"/>
  <c r="G23" i="2"/>
  <c r="G35" i="2" l="1"/>
  <c r="G39" i="2" s="1"/>
  <c r="G40" i="2" l="1"/>
  <c r="G42" i="2"/>
  <c r="G44" i="2" s="1"/>
  <c r="G37" i="2"/>
  <c r="G46" i="2" s="1"/>
  <c r="G41" i="2"/>
  <c r="G38" i="2"/>
</calcChain>
</file>

<file path=xl/sharedStrings.xml><?xml version="1.0" encoding="utf-8"?>
<sst xmlns="http://schemas.openxmlformats.org/spreadsheetml/2006/main" count="43" uniqueCount="41">
  <si>
    <t>No</t>
  </si>
  <si>
    <t xml:space="preserve">DESCRIPCION </t>
  </si>
  <si>
    <t>CANT.</t>
  </si>
  <si>
    <t>UND</t>
  </si>
  <si>
    <t xml:space="preserve">SUB-TOTAL </t>
  </si>
  <si>
    <t xml:space="preserve">TOTAL </t>
  </si>
  <si>
    <t>M3</t>
  </si>
  <si>
    <t>M2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</si>
  <si>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</si>
  <si>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</si>
  <si>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</si>
  <si>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</si>
  <si>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</si>
  <si>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</si>
  <si>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 xml:space="preserve">TOTAL GENERAL RD$                 </t>
  </si>
  <si>
    <t>ANGEL MAÑAN</t>
  </si>
  <si>
    <t>DIRECTOR OBRAS MUNICIPALES</t>
  </si>
  <si>
    <t>JOSE DEL CARMEN</t>
  </si>
  <si>
    <t>PRESUPUESTO PARTICIPATIVO</t>
  </si>
  <si>
    <t xml:space="preserve">OBRA:    </t>
  </si>
  <si>
    <t xml:space="preserve">SECTOR:   </t>
  </si>
  <si>
    <t xml:space="preserve">FECHA:          </t>
  </si>
  <si>
    <t>LONGITUD DE JARDINERAS- 230.97 ML</t>
  </si>
  <si>
    <t>PRECIO UNITARIO</t>
  </si>
  <si>
    <t>SUB-TOTAL</t>
  </si>
  <si>
    <t>SEGUROS POILZAS Y FIANZAS</t>
  </si>
  <si>
    <t>ITB</t>
  </si>
  <si>
    <t>C/ Sánchez, Esq., Mella, Baní, Provincia Peravia, Tel.: 809-346-4300 Ext: 302</t>
  </si>
  <si>
    <t>E-MAIL: INFO@BANI.GOB.DO - WEB: AYUNTAMIENTOBANI.GOB.DO</t>
  </si>
  <si>
    <t>TERMINACION JARDINERA FRONTAL</t>
  </si>
  <si>
    <t>ENERO 2024</t>
  </si>
  <si>
    <t>PARTICIPATIVO</t>
  </si>
  <si>
    <t>PRELIMINARES</t>
  </si>
  <si>
    <t>TIERRA NEGRA EN JARDINERAS SUMINISTRO Y APLICACIÓN</t>
  </si>
  <si>
    <t>OTROS</t>
  </si>
  <si>
    <t>REPARACION DE ACERAS</t>
  </si>
  <si>
    <t>PINTURA</t>
  </si>
  <si>
    <t>ACRILICA BASE EN MUROS</t>
  </si>
  <si>
    <t>DEMOLICION DE ACERAS</t>
  </si>
  <si>
    <t>BOTE DE ESCOMBROS PRODUCTO DE LA DEMOLICION</t>
  </si>
  <si>
    <t>BOTE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</si>
</sst>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>
      <alignment horizontal="left"/>
    </xf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0" fontId="0" fillId="0" borderId="4" xfId="0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4" fillId="2" borderId="1" xfId="1" applyFont="1" applyFill="1" applyBorder="1"/>
    <xf numFmtId="43" fontId="4" fillId="2" borderId="2" xfId="1" applyFont="1" applyFill="1" applyBorder="1"/>
    <xf numFmtId="43" fontId="4" fillId="2" borderId="3" xfId="1" applyNumberFormat="1" applyFont="1" applyFill="1" applyBorder="1"/>
    <xf numFmtId="164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5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4" fillId="0" borderId="3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43" fontId="4" fillId="2" borderId="2" xfId="0" applyNumberFormat="1" applyFont="1" applyFill="1" applyBorder="1"/>
    <xf numFmtId="43" fontId="4" fillId="2" borderId="3" xfId="0" applyNumberFormat="1" applyFont="1" applyFill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/>
    <xf numFmtId="49" fontId="3" fillId="0" borderId="0" xfId="0" applyNumberFormat="1" applyFont="1" applyAlignment="1">
      <alignment horizontal="left"/>
    </xf>
    <xf numFmtId="0" fontId="2" fillId="0" borderId="0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right"/>
    </xf>
    <xf numFmtId="43" fontId="0" fillId="3" borderId="4" xfId="1" applyFont="1" applyFill="1" applyBorder="1" applyAlignment="1">
      <alignment horizontal="right"/>
    </xf>
    <xf numFmtId="43" fontId="0" fillId="3" borderId="4" xfId="1" applyFont="1" applyFill="1" applyBorder="1"/>
    <xf numFmtId="165" fontId="0" fillId="3" borderId="4" xfId="1" applyNumberFormat="1" applyFont="1" applyFill="1" applyBorder="1" applyAlignment="1">
      <alignment horizontal="center"/>
    </xf>
    <xf numFmtId="0" fontId="2" fillId="3" borderId="4" xfId="0" applyNumberFormat="1" applyFont="1" applyFill="1" applyBorder="1"/>
    <xf numFmtId="43" fontId="0" fillId="3" borderId="4" xfId="1" applyNumberFormat="1" applyFont="1" applyFill="1" applyBorder="1"/>
    <xf numFmtId="2" fontId="0" fillId="3" borderId="4" xfId="0" applyNumberFormat="1" applyFont="1" applyFill="1" applyBorder="1"/>
    <xf numFmtId="0" fontId="0" fillId="3" borderId="4" xfId="0" applyFont="1" applyFill="1" applyBorder="1" applyAlignment="1">
      <alignment horizontal="center"/>
    </xf>
    <xf numFmtId="4" fontId="2" fillId="0" borderId="0" xfId="0" applyNumberFormat="1" applyFont="1" applyBorder="1"/>
    <xf numFmtId="0" fontId="0" fillId="3" borderId="4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117475</xdr:colOff>
      <xdr:row>1</xdr:row>
      <xdr:rowOff>60325</xdr:rowOff>
    </xdr:from>
    <xdr:to>
      <xdr:col>5</xdr:col>
      <xdr:colOff>941619</xdr:colOff>
      <xdr:row>8</xdr:row>
      <xdr:rowOff>117475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9950" y="250825"/>
          <a:ext cx="691061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49"/>
  <sheetViews>
    <sheetView tabSelected="1" view="pageBreakPreview" zoomScale="98" zoomScaleNormal="100" zoomScaleSheetLayoutView="98" workbookViewId="0">
      <selection activeCell="E20" sqref="E20:F27"/>
    </sheetView>
  </sheetViews>
  <sheetFormatPr baseColWidth="10" defaultRowHeight="15" x14ac:dyDescent="0.25"/>
  <cols>
    <col min="1" max="1" width="11.28515625" customWidth="1"/>
    <col min="2" max="2" width="50.5703125" customWidth="1"/>
    <col min="3" max="3" width="10.7109375" customWidth="1"/>
    <col min="4" max="4" width="14" customWidth="1"/>
    <col min="5" max="5" width="16" customWidth="1"/>
    <col min="6" max="6" width="17" customWidth="1"/>
    <col min="7" max="7" width="20.5703125" customWidth="1"/>
  </cols>
  <sheetData>
    <row r="10" spans="1:7" ht="15.75" thickBot="1" x14ac:dyDescent="0.3"/>
    <row r="11" spans="1:7" ht="24" thickBot="1" x14ac:dyDescent="0.4">
      <c r="A11" s="57" t="s">
        <v>18</v>
      </c>
      <c r="B11" s="58"/>
      <c r="C11" s="58"/>
      <c r="D11" s="58"/>
      <c r="E11" s="58"/>
      <c r="F11" s="58"/>
      <c r="G11" s="59"/>
    </row>
    <row r="12" spans="1:7" ht="23.25" customHeight="1" x14ac:dyDescent="0.35">
      <c r="A12" s="61" t="s">
        <v>31</v>
      </c>
      <c r="B12" s="61"/>
      <c r="C12" s="61"/>
      <c r="D12" s="61"/>
      <c r="E12" s="61"/>
      <c r="F12" s="61"/>
      <c r="G12" s="61"/>
    </row>
    <row r="13" spans="1:7" ht="15.75" x14ac:dyDescent="0.25">
      <c r="A13" s="40" t="s">
        <v>19</v>
      </c>
      <c r="B13" s="40" t="s">
        <v>29</v>
      </c>
      <c r="C13" s="40"/>
      <c r="D13" s="40"/>
      <c r="E13" s="40"/>
      <c r="F13" s="40"/>
      <c r="G13" s="40"/>
    </row>
    <row r="14" spans="1:7" ht="15.75" x14ac:dyDescent="0.25">
      <c r="A14" s="40" t="s">
        <v>20</v>
      </c>
      <c r="B14" s="40" t="s">
        <v>17</v>
      </c>
      <c r="C14" s="40"/>
      <c r="D14" s="40"/>
      <c r="E14" s="40"/>
      <c r="F14" s="40"/>
      <c r="G14" s="40"/>
    </row>
    <row r="15" spans="1:7" ht="15.75" x14ac:dyDescent="0.25">
      <c r="A15" s="40"/>
      <c r="B15" s="40"/>
      <c r="C15" s="40"/>
      <c r="D15" s="40"/>
      <c r="E15" s="40"/>
      <c r="F15" s="40"/>
      <c r="G15" s="40"/>
    </row>
    <row r="16" spans="1:7" ht="15.75" x14ac:dyDescent="0.25">
      <c r="A16" s="41" t="s">
        <v>21</v>
      </c>
      <c r="B16" s="42" t="s">
        <v>30</v>
      </c>
      <c r="C16" s="40"/>
      <c r="D16" s="40"/>
      <c r="E16" s="40"/>
      <c r="F16" s="40"/>
      <c r="G16" s="40"/>
    </row>
    <row r="17" spans="1:7" ht="15.75" x14ac:dyDescent="0.25">
      <c r="A17" s="43"/>
      <c r="B17" s="40" t="s">
        <v>22</v>
      </c>
    </row>
    <row r="18" spans="1:7" ht="30" x14ac:dyDescent="0.25">
      <c r="A18" s="44" t="s">
        <v>0</v>
      </c>
      <c r="B18" s="44" t="s">
        <v>1</v>
      </c>
      <c r="C18" s="44" t="s">
        <v>2</v>
      </c>
      <c r="D18" s="44" t="s">
        <v>3</v>
      </c>
      <c r="E18" s="45" t="s">
        <v>23</v>
      </c>
      <c r="F18" s="44" t="s">
        <v>4</v>
      </c>
      <c r="G18" s="44" t="s">
        <v>5</v>
      </c>
    </row>
    <row r="19" spans="1:7" x14ac:dyDescent="0.25">
      <c r="A19" s="46">
        <v>1</v>
      </c>
      <c r="B19" s="1" t="s">
        <v>32</v>
      </c>
      <c r="C19" s="2"/>
      <c r="D19" s="3"/>
      <c r="E19" s="2"/>
      <c r="F19" s="2"/>
      <c r="G19" s="4"/>
    </row>
    <row r="20" spans="1:7" ht="30" x14ac:dyDescent="0.25">
      <c r="A20" s="47">
        <v>1.1000000000000001</v>
      </c>
      <c r="B20" s="56" t="s">
        <v>33</v>
      </c>
      <c r="C20" s="48">
        <v>90</v>
      </c>
      <c r="D20" s="3" t="s">
        <v>6</v>
      </c>
      <c r="E20" s="2"/>
      <c r="F20" s="2"/>
      <c r="G20" s="4"/>
    </row>
    <row r="21" spans="1:7" x14ac:dyDescent="0.25">
      <c r="A21" s="47"/>
      <c r="B21" s="5" t="s">
        <v>38</v>
      </c>
      <c r="C21" s="48">
        <v>35</v>
      </c>
      <c r="D21" s="3" t="s">
        <v>7</v>
      </c>
      <c r="E21" s="2"/>
      <c r="F21" s="2"/>
      <c r="G21" s="4"/>
    </row>
    <row r="22" spans="1:7" x14ac:dyDescent="0.25">
      <c r="A22" s="47"/>
      <c r="B22" s="5" t="s">
        <v>39</v>
      </c>
      <c r="C22" s="48">
        <v>1</v>
      </c>
      <c r="D22" s="3" t="s">
        <v>40</v>
      </c>
      <c r="E22" s="2"/>
      <c r="F22" s="2"/>
      <c r="G22" s="4"/>
    </row>
    <row r="23" spans="1:7" x14ac:dyDescent="0.25">
      <c r="A23" s="4"/>
      <c r="B23" s="4"/>
      <c r="C23" s="49"/>
      <c r="D23" s="6"/>
      <c r="E23" s="6"/>
      <c r="F23" s="6"/>
      <c r="G23" s="7">
        <f>SUM(F20:F22)</f>
        <v>0</v>
      </c>
    </row>
    <row r="24" spans="1:7" x14ac:dyDescent="0.25">
      <c r="A24" s="8">
        <v>2</v>
      </c>
      <c r="B24" s="8" t="s">
        <v>34</v>
      </c>
      <c r="C24" s="49"/>
      <c r="D24" s="6"/>
      <c r="E24" s="6"/>
      <c r="F24" s="6"/>
      <c r="G24" s="8"/>
    </row>
    <row r="25" spans="1:7" x14ac:dyDescent="0.25">
      <c r="A25" s="50">
        <v>2.1</v>
      </c>
      <c r="B25" s="4" t="s">
        <v>35</v>
      </c>
      <c r="C25" s="49">
        <v>35</v>
      </c>
      <c r="D25" s="3" t="s">
        <v>7</v>
      </c>
      <c r="E25" s="6"/>
      <c r="F25" s="6"/>
      <c r="G25" s="8"/>
    </row>
    <row r="26" spans="1:7" x14ac:dyDescent="0.25">
      <c r="A26" s="4"/>
      <c r="B26" s="4"/>
      <c r="C26" s="49"/>
      <c r="D26" s="6"/>
      <c r="E26" s="6"/>
      <c r="F26" s="6"/>
      <c r="G26" s="7">
        <f>F25</f>
        <v>0</v>
      </c>
    </row>
    <row r="27" spans="1:7" x14ac:dyDescent="0.25">
      <c r="A27" s="51">
        <v>4</v>
      </c>
      <c r="B27" s="8" t="s">
        <v>36</v>
      </c>
      <c r="C27" s="49"/>
      <c r="D27" s="6"/>
      <c r="E27" s="6"/>
      <c r="F27" s="6"/>
      <c r="G27" s="8"/>
    </row>
    <row r="28" spans="1:7" x14ac:dyDescent="0.25">
      <c r="A28" s="50">
        <v>4.0999999999999996</v>
      </c>
      <c r="B28" s="4" t="s">
        <v>37</v>
      </c>
      <c r="C28" s="52">
        <v>0</v>
      </c>
      <c r="D28" s="3" t="s">
        <v>7</v>
      </c>
      <c r="E28" s="2"/>
      <c r="F28" s="49">
        <f>C28*E28</f>
        <v>0</v>
      </c>
      <c r="G28" s="8"/>
    </row>
    <row r="29" spans="1:7" x14ac:dyDescent="0.25">
      <c r="A29" s="50"/>
      <c r="B29" s="4"/>
      <c r="C29" s="53"/>
      <c r="D29" s="54"/>
      <c r="E29" s="6"/>
      <c r="F29" s="6"/>
      <c r="G29" s="8"/>
    </row>
    <row r="30" spans="1:7" x14ac:dyDescent="0.25">
      <c r="A30" s="50"/>
      <c r="B30" s="4"/>
      <c r="C30" s="53"/>
      <c r="D30" s="54"/>
      <c r="E30" s="6"/>
      <c r="F30" s="6"/>
      <c r="G30" s="8"/>
    </row>
    <row r="31" spans="1:7" x14ac:dyDescent="0.25">
      <c r="A31" s="4"/>
      <c r="B31" s="4"/>
      <c r="C31" s="4"/>
      <c r="D31" s="4"/>
      <c r="E31" s="6"/>
      <c r="F31" s="6"/>
      <c r="G31" s="7">
        <f>F28+F29</f>
        <v>0</v>
      </c>
    </row>
    <row r="32" spans="1:7" x14ac:dyDescent="0.25">
      <c r="A32" s="4"/>
      <c r="B32" s="4"/>
      <c r="C32" s="4"/>
      <c r="D32" s="4"/>
      <c r="E32" s="6"/>
      <c r="F32" s="6"/>
      <c r="G32" s="7"/>
    </row>
    <row r="33" spans="1:7" x14ac:dyDescent="0.25">
      <c r="A33" s="12"/>
      <c r="B33" s="12"/>
      <c r="C33" s="12"/>
      <c r="D33" s="12"/>
      <c r="E33" s="12"/>
      <c r="F33" s="12"/>
      <c r="G33" s="55"/>
    </row>
    <row r="34" spans="1:7" ht="15.75" thickBot="1" x14ac:dyDescent="0.3">
      <c r="A34" s="10"/>
      <c r="B34" s="10"/>
      <c r="C34" s="10"/>
      <c r="D34" s="11"/>
      <c r="E34" s="10"/>
      <c r="F34" s="12"/>
      <c r="G34" s="12"/>
    </row>
    <row r="35" spans="1:7" ht="16.5" thickBot="1" x14ac:dyDescent="0.3">
      <c r="A35" s="10"/>
      <c r="B35" s="38" t="s">
        <v>15</v>
      </c>
      <c r="C35" s="13"/>
      <c r="D35" s="13"/>
      <c r="E35" s="14" t="s">
        <v>24</v>
      </c>
      <c r="F35" s="15"/>
      <c r="G35" s="16">
        <f>G31+G26+G23</f>
        <v>0</v>
      </c>
    </row>
    <row r="36" spans="1:7" x14ac:dyDescent="0.25">
      <c r="A36" s="10"/>
      <c r="B36" s="39" t="s">
        <v>16</v>
      </c>
      <c r="C36" s="10"/>
      <c r="D36" s="11"/>
      <c r="E36" s="10"/>
      <c r="F36" s="13"/>
      <c r="G36" s="13"/>
    </row>
    <row r="37" spans="1:7" x14ac:dyDescent="0.25">
      <c r="A37" s="10"/>
      <c r="B37" s="10"/>
      <c r="C37" s="9" t="s">
        <v>25</v>
      </c>
      <c r="D37" s="9"/>
      <c r="E37" s="9"/>
      <c r="F37" s="17">
        <v>3.5000000000000003E-2</v>
      </c>
      <c r="G37" s="18">
        <f>+G35*F37</f>
        <v>0</v>
      </c>
    </row>
    <row r="38" spans="1:7" x14ac:dyDescent="0.25">
      <c r="A38" s="10"/>
      <c r="B38" s="10"/>
      <c r="C38" s="9" t="s">
        <v>8</v>
      </c>
      <c r="D38" s="9"/>
      <c r="E38" s="9"/>
      <c r="F38" s="19">
        <v>0.01</v>
      </c>
      <c r="G38" s="18">
        <f>+G35*F38</f>
        <v>0</v>
      </c>
    </row>
    <row r="39" spans="1:7" x14ac:dyDescent="0.25">
      <c r="A39" s="10"/>
      <c r="B39" s="10"/>
      <c r="C39" s="9" t="s">
        <v>9</v>
      </c>
      <c r="D39" s="9"/>
      <c r="E39" s="9"/>
      <c r="F39" s="20">
        <v>1E-3</v>
      </c>
      <c r="G39" s="18">
        <f>+G35*F39</f>
        <v>0</v>
      </c>
    </row>
    <row r="40" spans="1:7" x14ac:dyDescent="0.25">
      <c r="A40" s="10"/>
      <c r="B40" s="10"/>
      <c r="C40" s="21" t="s">
        <v>10</v>
      </c>
      <c r="D40" s="21"/>
      <c r="E40" s="21"/>
      <c r="F40" s="22">
        <v>0.02</v>
      </c>
      <c r="G40" s="23">
        <f>+G35*F40</f>
        <v>0</v>
      </c>
    </row>
    <row r="41" spans="1:7" x14ac:dyDescent="0.25">
      <c r="A41" s="10"/>
      <c r="B41" s="10"/>
      <c r="C41" s="21" t="s">
        <v>11</v>
      </c>
      <c r="D41" s="21"/>
      <c r="E41" s="21"/>
      <c r="F41" s="24">
        <v>0.03</v>
      </c>
      <c r="G41" s="23">
        <f>+G35*F41</f>
        <v>0</v>
      </c>
    </row>
    <row r="42" spans="1:7" x14ac:dyDescent="0.25">
      <c r="A42" s="10"/>
      <c r="B42" s="10"/>
      <c r="C42" s="21" t="s">
        <v>12</v>
      </c>
      <c r="D42" s="21"/>
      <c r="E42" s="21"/>
      <c r="F42" s="24">
        <v>0.1</v>
      </c>
      <c r="G42" s="23">
        <f>+G35*F42</f>
        <v>0</v>
      </c>
    </row>
    <row r="43" spans="1:7" ht="15.75" thickBot="1" x14ac:dyDescent="0.3">
      <c r="A43" s="10"/>
      <c r="B43" s="37"/>
      <c r="C43" s="9" t="s">
        <v>13</v>
      </c>
      <c r="D43" s="9"/>
      <c r="E43" s="25"/>
      <c r="F43" s="26">
        <v>0</v>
      </c>
      <c r="G43" s="27">
        <v>0</v>
      </c>
    </row>
    <row r="44" spans="1:7" ht="15.75" thickBot="1" x14ac:dyDescent="0.3">
      <c r="A44" s="10"/>
      <c r="B44" s="37"/>
      <c r="C44" s="28"/>
      <c r="D44" s="28"/>
      <c r="E44" s="29" t="s">
        <v>26</v>
      </c>
      <c r="F44" s="30">
        <v>0.18</v>
      </c>
      <c r="G44" s="31">
        <f>G42*F44</f>
        <v>0</v>
      </c>
    </row>
    <row r="45" spans="1:7" ht="15.75" thickBot="1" x14ac:dyDescent="0.3">
      <c r="A45" s="10"/>
      <c r="B45" s="37"/>
      <c r="C45" s="13"/>
      <c r="D45" s="13"/>
      <c r="E45" s="28"/>
      <c r="F45" s="13"/>
      <c r="G45" s="13"/>
    </row>
    <row r="46" spans="1:7" ht="15.75" thickBot="1" x14ac:dyDescent="0.3">
      <c r="A46" s="10"/>
      <c r="B46" s="10"/>
      <c r="C46" s="32" t="s">
        <v>14</v>
      </c>
      <c r="D46" s="33"/>
      <c r="E46" s="34"/>
      <c r="F46" s="35"/>
      <c r="G46" s="36">
        <f>G35+G37+G38+G39+G40+G41+G42+G44</f>
        <v>0</v>
      </c>
    </row>
    <row r="48" spans="1:7" x14ac:dyDescent="0.25">
      <c r="B48" s="60" t="s">
        <v>27</v>
      </c>
      <c r="C48" s="60"/>
      <c r="D48" s="60"/>
      <c r="E48" s="60"/>
      <c r="F48" s="60"/>
    </row>
    <row r="49" spans="2:6" x14ac:dyDescent="0.25">
      <c r="B49" s="60" t="s">
        <v>28</v>
      </c>
      <c r="C49" s="60"/>
      <c r="D49" s="60"/>
      <c r="E49" s="60"/>
      <c r="F49" s="60"/>
    </row>
  </sheetData>
  <mergeCells count="4">
    <mergeCell ref="A11:G11"/>
    <mergeCell ref="B48:F48"/>
    <mergeCell ref="B49:F49"/>
    <mergeCell ref="A12:G12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2024-03-13T17:53:57Z</cp:lastPrinted>
  <dcterms:created xsi:type="dcterms:W3CDTF">2024-01-25T15:44:42Z</dcterms:created>
  <dcterms:modified xsi:type="dcterms:W3CDTF">2024-04-09T12:57:55Z</dcterms:modified>
</cp:coreProperties>
</file>