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2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44" i="1" l="1"/>
  <c r="G40" i="1" l="1"/>
  <c r="G35" i="1" l="1"/>
  <c r="G21" i="1"/>
  <c r="G46" i="1" l="1"/>
  <c r="G48" i="1" s="1"/>
  <c r="G51" i="1" l="1"/>
  <c r="G49" i="1" l="1"/>
  <c r="G52" i="1"/>
  <c r="G50" i="1"/>
  <c r="G53" i="1"/>
  <c r="G55" i="1" s="1"/>
  <c r="G57" i="1" l="1"/>
</calcChain>
</file>

<file path=xl/sharedStrings.xml><?xml version="1.0" encoding="utf-8"?>
<sst xmlns="http://schemas.openxmlformats.org/spreadsheetml/2006/main" count="51" uniqueCount="43">
  <si>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</si>
  <si>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</si>
  <si>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</si>
  <si>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</si>
  <si>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</si>
  <si>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</si>
  <si>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</si>
  <si>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</si>
  <si>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</si>
  <si>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</si>
  <si>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</si>
  <si>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</si>
  <si>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LIMPIEZA INICIAL</t>
  </si>
  <si>
    <t>PA</t>
  </si>
  <si>
    <t>M2</t>
  </si>
  <si>
    <t>ML</t>
  </si>
  <si>
    <t>INSTALACION ELECTRICA</t>
  </si>
  <si>
    <t>UD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</si>
  <si>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</si>
  <si>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</si>
  <si>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</si>
  <si>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</si>
  <si>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</si>
  <si>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</si>
  <si>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</si>
  <si>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</si>
  <si>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</si>
  <si>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 xml:space="preserve">PLOMERIA </t>
  </si>
  <si>
    <t>LIMPIEZA</t>
  </si>
  <si>
    <t>LIMPIEZA FINAL</t>
  </si>
  <si>
    <t>OCTUBRE 2022</t>
  </si>
  <si>
    <t>VENTILACION EN BAÑOS DE 2" PVC</t>
  </si>
  <si>
    <t>DESAGUE DE TECHO DE 3" PVC</t>
  </si>
  <si>
    <t>TERMINACIONES:</t>
  </si>
  <si>
    <t>MOCHETA</t>
  </si>
  <si>
    <t>CANTO</t>
  </si>
  <si>
    <t>CENTRO COMUNAL</t>
  </si>
  <si>
    <t>SIFON DE MATA GORDA</t>
  </si>
  <si>
    <t>PAÑETE EN MURO</t>
  </si>
  <si>
    <t>SALIDA TOMA CORRIENTE HASTA PAÑETE</t>
  </si>
  <si>
    <t>INTERUPTORES DE PARED HASTA PAÑETE</t>
  </si>
  <si>
    <t>PAÑETE DE TECHO</t>
  </si>
  <si>
    <t xml:space="preserve">FRAGUACHE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</si>
</sst>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F800]dddd\,\ mmmm\ dd\,\ yyyy"/>
    <numFmt numFmtId="165" formatCode="0.0%"/>
    <numFmt numFmtId="166" formatCode="_-* #,##0.00_-;\-* #,##0.00_-;_-* &quot;-&quot;??_-;_-@_-"/>
    <numFmt numFmtId="168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4" fontId="0" fillId="3" borderId="4" xfId="0" applyNumberFormat="1" applyFont="1" applyFill="1" applyBorder="1"/>
    <xf numFmtId="4" fontId="2" fillId="3" borderId="4" xfId="0" applyNumberFormat="1" applyFont="1" applyFill="1" applyBorder="1"/>
    <xf numFmtId="0" fontId="2" fillId="0" borderId="4" xfId="0" applyFont="1" applyBorder="1" applyAlignment="1"/>
    <xf numFmtId="0" fontId="2" fillId="0" borderId="4" xfId="0" applyFont="1" applyBorder="1"/>
    <xf numFmtId="0" fontId="0" fillId="0" borderId="4" xfId="0" applyFont="1" applyBorder="1"/>
    <xf numFmtId="4" fontId="0" fillId="0" borderId="4" xfId="0" applyNumberFormat="1" applyFont="1" applyBorder="1"/>
    <xf numFmtId="4" fontId="0" fillId="0" borderId="4" xfId="0" applyNumberFormat="1" applyFont="1" applyBorder="1" applyAlignment="1"/>
    <xf numFmtId="4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/>
    <xf numFmtId="4" fontId="2" fillId="0" borderId="4" xfId="0" applyNumberFormat="1" applyFont="1" applyBorder="1"/>
    <xf numFmtId="1" fontId="2" fillId="0" borderId="4" xfId="0" applyNumberFormat="1" applyFont="1" applyBorder="1" applyAlignment="1"/>
    <xf numFmtId="4" fontId="2" fillId="0" borderId="4" xfId="0" applyNumberFormat="1" applyFont="1" applyFill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4" fillId="2" borderId="1" xfId="1" applyFont="1" applyFill="1" applyBorder="1"/>
    <xf numFmtId="43" fontId="4" fillId="2" borderId="2" xfId="1" applyFont="1" applyFill="1" applyBorder="1"/>
    <xf numFmtId="43" fontId="4" fillId="2" borderId="3" xfId="1" applyNumberFormat="1" applyFont="1" applyFill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5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4" fillId="0" borderId="3" xfId="0" applyNumberFormat="1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0" fillId="2" borderId="2" xfId="0" applyFont="1" applyFill="1" applyBorder="1"/>
    <xf numFmtId="43" fontId="4" fillId="2" borderId="2" xfId="0" applyNumberFormat="1" applyFont="1" applyFill="1" applyBorder="1"/>
    <xf numFmtId="43" fontId="4" fillId="2" borderId="3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9" fontId="0" fillId="0" borderId="0" xfId="0" applyNumberFormat="1" applyBorder="1" applyAlignment="1">
      <alignment horizontal="left"/>
    </xf>
    <xf numFmtId="0" fontId="0" fillId="0" borderId="4" xfId="0" applyBorder="1"/>
    <xf numFmtId="4" fontId="0" fillId="0" borderId="4" xfId="0" applyNumberFormat="1" applyFont="1" applyBorder="1" applyAlignment="1">
      <alignment wrapText="1"/>
    </xf>
    <xf numFmtId="4" fontId="12" fillId="0" borderId="4" xfId="0" applyNumberFormat="1" applyFont="1" applyBorder="1"/>
    <xf numFmtId="4" fontId="13" fillId="3" borderId="4" xfId="0" applyNumberFormat="1" applyFont="1" applyFill="1" applyBorder="1" applyAlignment="1">
      <alignment horizontal="right"/>
    </xf>
    <xf numFmtId="0" fontId="13" fillId="0" borderId="4" xfId="0" applyFont="1" applyBorder="1"/>
    <xf numFmtId="4" fontId="0" fillId="0" borderId="0" xfId="0" applyNumberFormat="1" applyFont="1" applyBorder="1" applyAlignment="1">
      <alignment horizontal="center"/>
    </xf>
    <xf numFmtId="2" fontId="0" fillId="3" borderId="0" xfId="0" applyNumberFormat="1" applyFont="1" applyFill="1" applyBorder="1"/>
    <xf numFmtId="4" fontId="13" fillId="0" borderId="4" xfId="0" applyNumberFormat="1" applyFont="1" applyBorder="1"/>
    <xf numFmtId="4" fontId="14" fillId="0" borderId="0" xfId="0" applyNumberFormat="1" applyFont="1" applyBorder="1"/>
    <xf numFmtId="4" fontId="13" fillId="0" borderId="0" xfId="0" applyNumberFormat="1" applyFont="1" applyBorder="1"/>
    <xf numFmtId="4" fontId="15" fillId="3" borderId="4" xfId="0" applyNumberFormat="1" applyFont="1" applyFill="1" applyBorder="1"/>
    <xf numFmtId="4" fontId="15" fillId="3" borderId="4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 applyAlignment="1"/>
    <xf numFmtId="4" fontId="3" fillId="3" borderId="4" xfId="0" applyNumberFormat="1" applyFont="1" applyFill="1" applyBorder="1"/>
    <xf numFmtId="0" fontId="3" fillId="3" borderId="4" xfId="0" applyFont="1" applyFill="1" applyBorder="1" applyAlignment="1"/>
    <xf numFmtId="2" fontId="15" fillId="3" borderId="0" xfId="0" applyNumberFormat="1" applyFont="1" applyFill="1" applyBorder="1" applyAlignment="1"/>
    <xf numFmtId="0" fontId="15" fillId="3" borderId="0" xfId="0" applyFont="1" applyFill="1" applyBorder="1"/>
    <xf numFmtId="4" fontId="15" fillId="3" borderId="0" xfId="0" applyNumberFormat="1" applyFont="1" applyFill="1" applyBorder="1"/>
    <xf numFmtId="4" fontId="15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0" fontId="15" fillId="3" borderId="0" xfId="0" applyFont="1" applyFill="1" applyBorder="1" applyAlignment="1">
      <alignment wrapText="1"/>
    </xf>
    <xf numFmtId="0" fontId="15" fillId="3" borderId="0" xfId="0" applyFont="1" applyFill="1" applyBorder="1" applyAlignment="1"/>
    <xf numFmtId="4" fontId="3" fillId="3" borderId="0" xfId="0" applyNumberFormat="1" applyFont="1" applyFill="1" applyBorder="1"/>
    <xf numFmtId="0" fontId="3" fillId="3" borderId="0" xfId="0" applyFont="1" applyFill="1" applyBorder="1" applyAlignment="1"/>
    <xf numFmtId="0" fontId="3" fillId="3" borderId="4" xfId="0" applyFont="1" applyFill="1" applyBorder="1" applyAlignment="1">
      <alignment wrapText="1"/>
    </xf>
    <xf numFmtId="4" fontId="13" fillId="3" borderId="4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7">
    <cellStyle name="Comma 2" xfId="5"/>
    <cellStyle name="Comma 2 10" xfId="2"/>
    <cellStyle name="Comma_Formato para Cubicaciones Acumulativas" xfId="4"/>
    <cellStyle name="Millares" xfId="1" builtinId="3"/>
    <cellStyle name="Normal" xfId="0" builtinId="0"/>
    <cellStyle name="Normal 10" xfId="3"/>
    <cellStyle name="Percent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446319</xdr:colOff>
      <xdr:row>8</xdr:row>
      <xdr:rowOff>171450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33425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64"/>
  <sheetViews>
    <sheetView tabSelected="1" zoomScaleNormal="100" workbookViewId="0">
      <selection activeCell="J39" sqref="J39"/>
    </sheetView>
  </sheetViews>
  <sheetFormatPr baseColWidth="10" defaultRowHeight="15" x14ac:dyDescent="0.25"/>
  <cols>
    <col min="1" max="1" width="8.28515625" bestFit="1" customWidth="1"/>
    <col min="2" max="2" width="47.5703125" bestFit="1" customWidth="1"/>
    <col min="6" max="6" width="18" bestFit="1" customWidth="1"/>
    <col min="7" max="7" width="14.42578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ht="16.5" thickBot="1" x14ac:dyDescent="0.3">
      <c r="A12" s="89" t="s">
        <v>0</v>
      </c>
      <c r="B12" s="90"/>
      <c r="C12" s="90"/>
      <c r="D12" s="90"/>
      <c r="E12" s="90"/>
      <c r="F12" s="90"/>
      <c r="G12" s="91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1</v>
      </c>
      <c r="B14" s="92" t="s">
        <v>36</v>
      </c>
      <c r="C14" s="92"/>
      <c r="D14" s="1"/>
      <c r="E14" s="1"/>
      <c r="F14" s="1"/>
      <c r="G14" s="1"/>
    </row>
    <row r="15" spans="1:7" x14ac:dyDescent="0.25">
      <c r="A15" s="3" t="s">
        <v>2</v>
      </c>
      <c r="B15" s="1" t="s">
        <v>37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61" t="s">
        <v>30</v>
      </c>
      <c r="C16" s="1"/>
      <c r="D16" s="1"/>
      <c r="E16" s="1"/>
      <c r="F16" s="1"/>
      <c r="G16" s="1"/>
    </row>
    <row r="17" spans="1:15" x14ac:dyDescent="0.25">
      <c r="A17" s="4" t="s">
        <v>4</v>
      </c>
      <c r="B17" s="4" t="s">
        <v>5</v>
      </c>
      <c r="C17" s="4" t="s">
        <v>6</v>
      </c>
      <c r="D17" s="4" t="s">
        <v>7</v>
      </c>
      <c r="E17" s="4" t="s">
        <v>8</v>
      </c>
      <c r="F17" s="4" t="s">
        <v>9</v>
      </c>
      <c r="G17" s="4" t="s">
        <v>10</v>
      </c>
    </row>
    <row r="18" spans="1:15" x14ac:dyDescent="0.25">
      <c r="A18" s="5">
        <v>1</v>
      </c>
      <c r="B18" s="6" t="s">
        <v>11</v>
      </c>
      <c r="C18" s="7"/>
      <c r="D18" s="8"/>
      <c r="E18" s="7"/>
      <c r="F18" s="7"/>
      <c r="G18" s="9"/>
    </row>
    <row r="19" spans="1:15" x14ac:dyDescent="0.25">
      <c r="A19" s="10">
        <v>1.1000000000000001</v>
      </c>
      <c r="B19" s="11" t="s">
        <v>12</v>
      </c>
      <c r="C19" s="7">
        <v>1</v>
      </c>
      <c r="D19" s="8" t="s">
        <v>13</v>
      </c>
      <c r="E19" s="65"/>
      <c r="F19" s="7"/>
      <c r="G19" s="9"/>
    </row>
    <row r="20" spans="1:15" x14ac:dyDescent="0.25">
      <c r="A20" s="10"/>
      <c r="B20" s="11"/>
      <c r="C20" s="7"/>
      <c r="D20" s="8"/>
      <c r="E20" s="65"/>
      <c r="F20" s="7"/>
      <c r="G20" s="9"/>
    </row>
    <row r="21" spans="1:15" x14ac:dyDescent="0.25">
      <c r="A21" s="10"/>
      <c r="B21" s="9"/>
      <c r="C21" s="12"/>
      <c r="D21" s="12"/>
      <c r="E21" s="88"/>
      <c r="F21" s="12"/>
      <c r="G21" s="13">
        <f>F19</f>
        <v>0</v>
      </c>
    </row>
    <row r="22" spans="1:15" x14ac:dyDescent="0.25">
      <c r="A22" s="10"/>
      <c r="B22" s="9"/>
      <c r="C22" s="12"/>
      <c r="D22" s="12"/>
      <c r="E22" s="88"/>
      <c r="F22" s="12"/>
      <c r="G22" s="13"/>
    </row>
    <row r="23" spans="1:15" x14ac:dyDescent="0.25">
      <c r="A23" s="22">
        <v>4</v>
      </c>
      <c r="B23" s="23" t="s">
        <v>33</v>
      </c>
      <c r="C23" s="16"/>
      <c r="D23" s="16"/>
      <c r="E23" s="66"/>
      <c r="F23" s="17"/>
      <c r="G23" s="15"/>
      <c r="I23" s="68"/>
      <c r="J23" s="70"/>
      <c r="K23" s="70"/>
      <c r="L23" s="71"/>
      <c r="M23" s="67"/>
      <c r="N23" s="70"/>
      <c r="O23" s="70"/>
    </row>
    <row r="24" spans="1:15" x14ac:dyDescent="0.25">
      <c r="A24" s="10">
        <v>4.0999999999999996</v>
      </c>
      <c r="B24" s="17" t="s">
        <v>38</v>
      </c>
      <c r="C24" s="17">
        <v>257</v>
      </c>
      <c r="D24" s="19" t="s">
        <v>14</v>
      </c>
      <c r="E24" s="69"/>
      <c r="F24" s="17"/>
      <c r="G24" s="15"/>
      <c r="I24" s="68"/>
      <c r="J24" s="70"/>
      <c r="K24" s="70"/>
      <c r="L24" s="71"/>
      <c r="M24" s="67"/>
      <c r="N24" s="70"/>
      <c r="O24" s="70"/>
    </row>
    <row r="25" spans="1:15" x14ac:dyDescent="0.25">
      <c r="A25" s="10">
        <v>4.2</v>
      </c>
      <c r="B25" s="17" t="s">
        <v>34</v>
      </c>
      <c r="C25" s="17">
        <v>40</v>
      </c>
      <c r="D25" s="19" t="s">
        <v>15</v>
      </c>
      <c r="E25" s="69"/>
      <c r="F25" s="17"/>
      <c r="G25" s="15"/>
      <c r="I25" s="68"/>
      <c r="J25" s="70"/>
      <c r="K25" s="70"/>
      <c r="L25" s="71"/>
      <c r="M25" s="67"/>
      <c r="N25" s="70"/>
      <c r="O25" s="70"/>
    </row>
    <row r="26" spans="1:15" x14ac:dyDescent="0.25">
      <c r="A26" s="10">
        <v>4.3</v>
      </c>
      <c r="B26" s="17" t="s">
        <v>35</v>
      </c>
      <c r="C26" s="17">
        <v>60</v>
      </c>
      <c r="D26" s="19" t="s">
        <v>15</v>
      </c>
      <c r="E26" s="69"/>
      <c r="F26" s="17"/>
      <c r="G26" s="15"/>
      <c r="I26" s="68"/>
      <c r="J26" s="70"/>
      <c r="K26" s="70"/>
      <c r="L26" s="71"/>
      <c r="M26" s="67"/>
      <c r="N26" s="70"/>
      <c r="O26" s="70"/>
    </row>
    <row r="27" spans="1:15" x14ac:dyDescent="0.25">
      <c r="A27" s="10">
        <v>4.4000000000000004</v>
      </c>
      <c r="B27" s="17" t="s">
        <v>41</v>
      </c>
      <c r="C27" s="17">
        <v>80</v>
      </c>
      <c r="D27" s="19" t="s">
        <v>14</v>
      </c>
      <c r="E27" s="69"/>
      <c r="F27" s="17"/>
      <c r="G27" s="15"/>
      <c r="I27" s="68"/>
      <c r="J27" s="70"/>
      <c r="K27" s="70"/>
      <c r="L27" s="71"/>
      <c r="M27" s="67"/>
      <c r="N27" s="70"/>
      <c r="O27" s="70"/>
    </row>
    <row r="28" spans="1:15" x14ac:dyDescent="0.25">
      <c r="A28" s="10">
        <v>4.4000000000000004</v>
      </c>
      <c r="B28" s="17" t="s">
        <v>42</v>
      </c>
      <c r="C28" s="17">
        <v>80</v>
      </c>
      <c r="D28" s="19" t="s">
        <v>15</v>
      </c>
      <c r="E28" s="69"/>
      <c r="F28" s="17"/>
      <c r="G28" s="15"/>
      <c r="I28" s="68"/>
      <c r="J28" s="70"/>
      <c r="K28" s="70"/>
      <c r="L28" s="71"/>
      <c r="M28" s="67"/>
      <c r="N28" s="70"/>
      <c r="O28" s="70"/>
    </row>
    <row r="29" spans="1:15" x14ac:dyDescent="0.25">
      <c r="A29" s="10"/>
      <c r="B29" s="17"/>
      <c r="C29" s="17"/>
      <c r="D29" s="19"/>
      <c r="E29" s="64"/>
      <c r="F29" s="17"/>
      <c r="G29" s="21">
        <f>F24+F25+F26+F27+F28</f>
        <v>0</v>
      </c>
      <c r="I29" s="68"/>
      <c r="J29" s="70"/>
      <c r="K29" s="70"/>
      <c r="L29" s="71"/>
      <c r="M29" s="67"/>
      <c r="N29" s="70"/>
      <c r="O29" s="70"/>
    </row>
    <row r="30" spans="1:15" ht="15.75" x14ac:dyDescent="0.25">
      <c r="A30" s="62"/>
      <c r="B30" s="17"/>
      <c r="C30" s="17"/>
      <c r="D30" s="17"/>
      <c r="E30" s="69"/>
      <c r="F30" s="17"/>
      <c r="G30" s="21"/>
      <c r="I30" s="78"/>
      <c r="J30" s="83"/>
      <c r="K30" s="80"/>
      <c r="L30" s="81"/>
      <c r="M30" s="80"/>
      <c r="N30" s="80"/>
      <c r="O30" s="82"/>
    </row>
    <row r="31" spans="1:15" ht="15.75" x14ac:dyDescent="0.25">
      <c r="A31" s="22">
        <v>4</v>
      </c>
      <c r="B31" s="23" t="s">
        <v>16</v>
      </c>
      <c r="C31" s="16"/>
      <c r="D31" s="16"/>
      <c r="E31" s="66"/>
      <c r="F31" s="17"/>
      <c r="G31" s="15"/>
      <c r="I31" s="78"/>
      <c r="J31" s="83"/>
      <c r="K31" s="80"/>
      <c r="L31" s="81"/>
      <c r="M31" s="80"/>
      <c r="N31" s="80"/>
      <c r="O31" s="82"/>
    </row>
    <row r="32" spans="1:15" ht="15.75" x14ac:dyDescent="0.25">
      <c r="A32" s="10">
        <v>4.0999999999999996</v>
      </c>
      <c r="B32" s="17" t="s">
        <v>39</v>
      </c>
      <c r="C32" s="17">
        <v>0</v>
      </c>
      <c r="D32" s="19" t="s">
        <v>17</v>
      </c>
      <c r="E32" s="69"/>
      <c r="F32" s="17"/>
      <c r="G32" s="15"/>
      <c r="I32" s="78"/>
      <c r="J32" s="79"/>
      <c r="K32" s="80"/>
      <c r="L32" s="81"/>
      <c r="M32" s="80"/>
      <c r="N32" s="80"/>
      <c r="O32" s="82"/>
    </row>
    <row r="33" spans="1:15" ht="15.75" x14ac:dyDescent="0.25">
      <c r="A33" s="10">
        <v>4.2</v>
      </c>
      <c r="B33" s="17" t="s">
        <v>40</v>
      </c>
      <c r="C33" s="17">
        <v>0</v>
      </c>
      <c r="D33" s="19" t="s">
        <v>17</v>
      </c>
      <c r="E33" s="69"/>
      <c r="F33" s="17"/>
      <c r="G33" s="15"/>
      <c r="I33" s="78"/>
      <c r="J33" s="83"/>
      <c r="K33" s="80"/>
      <c r="L33" s="81"/>
      <c r="M33" s="80"/>
      <c r="N33" s="80"/>
      <c r="O33" s="82"/>
    </row>
    <row r="34" spans="1:15" ht="15.75" x14ac:dyDescent="0.25">
      <c r="A34" s="10"/>
      <c r="B34" s="17"/>
      <c r="C34" s="17"/>
      <c r="D34" s="19"/>
      <c r="E34" s="69"/>
      <c r="F34" s="17"/>
      <c r="G34" s="15"/>
      <c r="I34" s="78"/>
      <c r="J34" s="83"/>
      <c r="K34" s="80"/>
      <c r="L34" s="81"/>
      <c r="M34" s="80"/>
      <c r="N34" s="80"/>
      <c r="O34" s="82"/>
    </row>
    <row r="35" spans="1:15" ht="15.75" x14ac:dyDescent="0.25">
      <c r="A35" s="10"/>
      <c r="B35" s="17"/>
      <c r="C35" s="17"/>
      <c r="D35" s="19"/>
      <c r="E35" s="64"/>
      <c r="F35" s="17"/>
      <c r="G35" s="21">
        <f>F32+F33+F34</f>
        <v>0</v>
      </c>
      <c r="I35" s="86"/>
      <c r="J35" s="82"/>
      <c r="K35" s="80"/>
      <c r="L35" s="80"/>
      <c r="M35" s="80"/>
      <c r="N35" s="80"/>
      <c r="O35" s="85"/>
    </row>
    <row r="36" spans="1:15" ht="15.75" x14ac:dyDescent="0.25">
      <c r="A36" s="18"/>
      <c r="B36" s="17"/>
      <c r="C36" s="17"/>
      <c r="D36" s="19"/>
      <c r="E36" s="64"/>
      <c r="F36" s="17"/>
      <c r="G36" s="15"/>
      <c r="I36" s="84"/>
      <c r="J36" s="79"/>
      <c r="K36" s="80"/>
      <c r="L36" s="81"/>
      <c r="M36" s="80"/>
      <c r="N36" s="80"/>
      <c r="O36" s="85"/>
    </row>
    <row r="37" spans="1:15" ht="15.75" x14ac:dyDescent="0.25">
      <c r="A37" s="14">
        <v>5</v>
      </c>
      <c r="B37" s="21" t="s">
        <v>27</v>
      </c>
      <c r="C37" s="17"/>
      <c r="D37" s="19"/>
      <c r="E37" s="64"/>
      <c r="F37" s="17"/>
      <c r="G37" s="21"/>
      <c r="I37" s="84"/>
      <c r="J37" s="83"/>
      <c r="K37" s="80"/>
      <c r="L37" s="81"/>
      <c r="M37" s="80"/>
      <c r="N37" s="80"/>
      <c r="O37" s="85"/>
    </row>
    <row r="38" spans="1:15" ht="15.75" x14ac:dyDescent="0.25">
      <c r="A38" s="20">
        <v>5.0999999999999996</v>
      </c>
      <c r="B38" s="63" t="s">
        <v>32</v>
      </c>
      <c r="C38" s="17">
        <v>0</v>
      </c>
      <c r="D38" s="19" t="s">
        <v>17</v>
      </c>
      <c r="E38" s="69"/>
      <c r="F38" s="17"/>
      <c r="G38" s="15"/>
      <c r="I38" s="84"/>
      <c r="J38" s="83"/>
      <c r="K38" s="80"/>
      <c r="L38" s="81"/>
      <c r="M38" s="80"/>
      <c r="N38" s="80"/>
      <c r="O38" s="85"/>
    </row>
    <row r="39" spans="1:15" ht="15.75" x14ac:dyDescent="0.25">
      <c r="A39" s="20">
        <v>5.2</v>
      </c>
      <c r="B39" s="63" t="s">
        <v>31</v>
      </c>
      <c r="C39" s="17">
        <v>0</v>
      </c>
      <c r="D39" s="19" t="s">
        <v>17</v>
      </c>
      <c r="E39" s="69"/>
      <c r="F39" s="17"/>
      <c r="G39" s="15"/>
      <c r="I39" s="84"/>
      <c r="J39" s="79"/>
      <c r="K39" s="80"/>
      <c r="L39" s="81"/>
      <c r="M39" s="80"/>
      <c r="N39" s="80"/>
      <c r="O39" s="85"/>
    </row>
    <row r="40" spans="1:15" x14ac:dyDescent="0.25">
      <c r="A40" s="20"/>
      <c r="B40" s="17"/>
      <c r="C40" s="17"/>
      <c r="D40" s="19"/>
      <c r="E40" s="69"/>
      <c r="F40" s="17"/>
      <c r="G40" s="21">
        <f>F38+F39</f>
        <v>0</v>
      </c>
    </row>
    <row r="41" spans="1:15" ht="15.75" x14ac:dyDescent="0.25">
      <c r="A41" s="77">
        <v>6</v>
      </c>
      <c r="B41" s="87" t="s">
        <v>28</v>
      </c>
      <c r="C41" s="72"/>
      <c r="D41" s="73"/>
      <c r="E41" s="72"/>
      <c r="F41" s="72"/>
      <c r="G41" s="76"/>
    </row>
    <row r="42" spans="1:15" ht="15.75" x14ac:dyDescent="0.25">
      <c r="A42" s="75">
        <v>6.1</v>
      </c>
      <c r="B42" s="74" t="s">
        <v>29</v>
      </c>
      <c r="C42" s="72">
        <v>1</v>
      </c>
      <c r="D42" s="73" t="s">
        <v>13</v>
      </c>
      <c r="E42" s="72"/>
      <c r="F42" s="72"/>
      <c r="G42" s="76"/>
    </row>
    <row r="43" spans="1:15" ht="15.75" x14ac:dyDescent="0.25">
      <c r="A43" s="75"/>
      <c r="B43" s="74"/>
      <c r="C43" s="72"/>
      <c r="D43" s="73"/>
      <c r="E43" s="72"/>
      <c r="F43" s="72"/>
      <c r="G43" s="76"/>
    </row>
    <row r="44" spans="1:15" ht="15.75" x14ac:dyDescent="0.25">
      <c r="A44" s="75"/>
      <c r="B44" s="74"/>
      <c r="C44" s="72"/>
      <c r="D44" s="73"/>
      <c r="E44" s="72"/>
      <c r="F44" s="72"/>
      <c r="G44" s="76">
        <f>F42</f>
        <v>0</v>
      </c>
    </row>
    <row r="45" spans="1:15" ht="15.75" thickBot="1" x14ac:dyDescent="0.3">
      <c r="A45" s="24"/>
      <c r="B45" s="24"/>
      <c r="C45" s="24"/>
      <c r="D45" s="25"/>
      <c r="E45" s="24"/>
      <c r="F45" s="26"/>
      <c r="G45" s="26"/>
    </row>
    <row r="46" spans="1:15" ht="15.75" thickBot="1" x14ac:dyDescent="0.3">
      <c r="A46" s="24"/>
      <c r="B46" s="24"/>
      <c r="C46" s="27"/>
      <c r="D46" s="27"/>
      <c r="E46" s="28" t="s">
        <v>9</v>
      </c>
      <c r="F46" s="29"/>
      <c r="G46" s="30">
        <f>G44+G40+G35+G29+G21</f>
        <v>0</v>
      </c>
    </row>
    <row r="47" spans="1:15" x14ac:dyDescent="0.25">
      <c r="A47" s="24"/>
      <c r="B47" s="24"/>
      <c r="C47" s="24"/>
      <c r="D47" s="25"/>
      <c r="E47" s="24"/>
      <c r="F47" s="27"/>
      <c r="G47" s="27"/>
    </row>
    <row r="48" spans="1:15" x14ac:dyDescent="0.25">
      <c r="A48" s="24"/>
      <c r="B48" s="24"/>
      <c r="C48" s="16" t="s">
        <v>18</v>
      </c>
      <c r="D48" s="16"/>
      <c r="E48" s="16"/>
      <c r="F48" s="31">
        <v>3.5000000000000003E-2</v>
      </c>
      <c r="G48" s="32">
        <f>+G46*F48</f>
        <v>0</v>
      </c>
    </row>
    <row r="49" spans="1:7" x14ac:dyDescent="0.25">
      <c r="A49" s="24"/>
      <c r="B49" s="24"/>
      <c r="C49" s="16" t="s">
        <v>19</v>
      </c>
      <c r="D49" s="16"/>
      <c r="E49" s="16"/>
      <c r="F49" s="33">
        <v>0.01</v>
      </c>
      <c r="G49" s="32">
        <f>+G46*F49</f>
        <v>0</v>
      </c>
    </row>
    <row r="50" spans="1:7" x14ac:dyDescent="0.25">
      <c r="A50" s="24"/>
      <c r="B50" s="24"/>
      <c r="C50" s="16" t="s">
        <v>20</v>
      </c>
      <c r="D50" s="16"/>
      <c r="E50" s="16"/>
      <c r="F50" s="34">
        <v>1E-3</v>
      </c>
      <c r="G50" s="32">
        <f>+G46*F50</f>
        <v>0</v>
      </c>
    </row>
    <row r="51" spans="1:7" x14ac:dyDescent="0.25">
      <c r="A51" s="24"/>
      <c r="B51" s="24"/>
      <c r="C51" s="35" t="s">
        <v>21</v>
      </c>
      <c r="D51" s="35"/>
      <c r="E51" s="35"/>
      <c r="F51" s="36">
        <v>0.02</v>
      </c>
      <c r="G51" s="37">
        <f>+G46*F51</f>
        <v>0</v>
      </c>
    </row>
    <row r="52" spans="1:7" x14ac:dyDescent="0.25">
      <c r="A52" s="24"/>
      <c r="B52" s="24"/>
      <c r="C52" s="35" t="s">
        <v>22</v>
      </c>
      <c r="D52" s="35"/>
      <c r="E52" s="35"/>
      <c r="F52" s="38">
        <v>0.03</v>
      </c>
      <c r="G52" s="37">
        <f>+G46*F52</f>
        <v>0</v>
      </c>
    </row>
    <row r="53" spans="1:7" x14ac:dyDescent="0.25">
      <c r="A53" s="24"/>
      <c r="B53" s="24"/>
      <c r="C53" s="35" t="s">
        <v>23</v>
      </c>
      <c r="D53" s="35"/>
      <c r="E53" s="35"/>
      <c r="F53" s="38">
        <v>0.1</v>
      </c>
      <c r="G53" s="37">
        <f>+G46*F53</f>
        <v>0</v>
      </c>
    </row>
    <row r="54" spans="1:7" ht="15.75" thickBot="1" x14ac:dyDescent="0.3">
      <c r="A54" s="24"/>
      <c r="B54" s="24"/>
      <c r="C54" s="16" t="s">
        <v>24</v>
      </c>
      <c r="D54" s="16"/>
      <c r="E54" s="39"/>
      <c r="F54" s="40">
        <v>0</v>
      </c>
      <c r="G54" s="41">
        <v>0</v>
      </c>
    </row>
    <row r="55" spans="1:7" ht="15.75" thickBot="1" x14ac:dyDescent="0.3">
      <c r="A55" s="24"/>
      <c r="B55" s="24"/>
      <c r="C55" s="42"/>
      <c r="D55" s="42"/>
      <c r="E55" s="43" t="s">
        <v>25</v>
      </c>
      <c r="F55" s="44">
        <v>0.18</v>
      </c>
      <c r="G55" s="45">
        <f>G53*F55</f>
        <v>0</v>
      </c>
    </row>
    <row r="56" spans="1:7" ht="15.75" thickBot="1" x14ac:dyDescent="0.3">
      <c r="A56" s="24"/>
      <c r="B56" s="24"/>
      <c r="C56" s="27"/>
      <c r="D56" s="27"/>
      <c r="E56" s="42"/>
      <c r="F56" s="27"/>
      <c r="G56" s="27"/>
    </row>
    <row r="57" spans="1:7" ht="15.75" thickBot="1" x14ac:dyDescent="0.3">
      <c r="A57" s="24"/>
      <c r="B57" s="24"/>
      <c r="C57" s="46" t="s">
        <v>26</v>
      </c>
      <c r="D57" s="47"/>
      <c r="E57" s="48"/>
      <c r="F57" s="49"/>
      <c r="G57" s="50">
        <f>G46+G48+G49+G50+G51+G52+G53+G55</f>
        <v>0</v>
      </c>
    </row>
    <row r="58" spans="1:7" x14ac:dyDescent="0.25">
      <c r="A58" s="24"/>
      <c r="B58" s="24"/>
      <c r="C58" s="24"/>
      <c r="D58" s="25"/>
      <c r="E58" s="24"/>
      <c r="F58" s="24"/>
      <c r="G58" s="24"/>
    </row>
    <row r="59" spans="1:7" x14ac:dyDescent="0.25">
      <c r="F59" s="51"/>
      <c r="G59" s="52"/>
    </row>
    <row r="60" spans="1:7" x14ac:dyDescent="0.25">
      <c r="F60" s="51"/>
      <c r="G60" s="53"/>
    </row>
    <row r="61" spans="1:7" ht="15.75" x14ac:dyDescent="0.25">
      <c r="B61" s="54"/>
      <c r="C61" s="55"/>
      <c r="D61" s="54"/>
      <c r="E61" s="56"/>
      <c r="F61" s="51"/>
    </row>
    <row r="62" spans="1:7" x14ac:dyDescent="0.25">
      <c r="B62" s="57"/>
      <c r="C62" s="58"/>
      <c r="D62" s="57"/>
      <c r="E62" s="59"/>
    </row>
    <row r="63" spans="1:7" x14ac:dyDescent="0.25">
      <c r="B63" s="60"/>
      <c r="C63" s="60"/>
      <c r="D63" s="60"/>
      <c r="E63" s="60"/>
    </row>
    <row r="64" spans="1:7" x14ac:dyDescent="0.25">
      <c r="B64" s="60"/>
      <c r="C64" s="60"/>
      <c r="D64" s="60"/>
      <c r="E64" s="60"/>
    </row>
  </sheetData>
  <mergeCells count="2">
    <mergeCell ref="A12:G12"/>
    <mergeCell ref="B14:C14"/>
  </mergeCells>
  <pageMargins left="0.7" right="0.7" top="0.75" bottom="0.75" header="0.3" footer="0.3"/>
  <pageSetup scale="73" orientation="portrait" r:id="rId1"/>
  <rowBreaks count="1" manualBreakCount="1">
    <brk id="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2023-12-12T15:18:17Z</cp:lastPrinted>
  <dcterms:created xsi:type="dcterms:W3CDTF">2022-09-06T16:55:20Z</dcterms:created>
  <dcterms:modified xsi:type="dcterms:W3CDTF">2024-04-09T12:54:55Z</dcterms:modified>
</cp:coreProperties>
</file>