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2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G35" i="1" l="1"/>
  <c r="F27" i="1" l="1"/>
  <c r="F26" i="1"/>
  <c r="F25" i="1"/>
  <c r="F24" i="1"/>
  <c r="F23" i="1"/>
  <c r="F22" i="1"/>
  <c r="G28" i="1" l="1"/>
  <c r="G43" i="1" s="1"/>
  <c r="G47" i="1" s="1"/>
  <c r="G49" i="1" l="1"/>
  <c r="G46" i="1"/>
  <c r="G48" i="1"/>
  <c r="G50" i="1"/>
  <c r="G52" i="1" s="1"/>
  <c r="G45" i="1"/>
  <c r="G54" i="1" l="1"/>
</calcChain>
</file>

<file path=xl/sharedStrings.xml><?xml version="1.0" encoding="utf-8"?>
<sst xmlns="http://schemas.openxmlformats.org/spreadsheetml/2006/main" count="51" uniqueCount="42">
  <si>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</si>
  <si>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</si>
  <si>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</si>
  <si>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</si>
  <si>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</si>
  <si>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</si>
  <si>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</si>
  <si>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</si>
  <si>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</si>
  <si>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</si>
  <si>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</si>
  <si>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M2</t>
  </si>
  <si>
    <t>SEGURO, POILZAS Y FIANZAS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</si>
  <si>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</si>
  <si>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</si>
  <si>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</si>
  <si>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</si>
  <si>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</si>
  <si>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</si>
  <si>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ITBS</t>
  </si>
  <si>
    <t xml:space="preserve">TOTAL GENERAL RD$                 </t>
  </si>
  <si>
    <t>APARTAMNETOS DE ESCONDIDO</t>
  </si>
  <si>
    <t>OCTUBRE 2024</t>
  </si>
  <si>
    <t>AYUNTAMIENTO MUNICIPAL DE BANI</t>
  </si>
  <si>
    <t>C/ Sánchez, Esq., Mella, Baní, Provincia Peravia, Tel.: 809-346-4300 Ext: 302</t>
  </si>
  <si>
    <t>E-MAIL: INFO@BANI.GOB.DO - WEB: AYUNTAMIENTOBANI.GOB.DO</t>
  </si>
  <si>
    <t>ANGEL MAÑAN</t>
  </si>
  <si>
    <t>DIRECTOR OBRAS MUNICIPALES</t>
  </si>
  <si>
    <t xml:space="preserve">CONTINUACION DEL GACEBO </t>
  </si>
  <si>
    <t>TERMINACIONES:</t>
  </si>
  <si>
    <t>PAÑETE EN MURO ANTEPECHO</t>
  </si>
  <si>
    <t>MOCHETA</t>
  </si>
  <si>
    <t>ML</t>
  </si>
  <si>
    <t>CANTO</t>
  </si>
  <si>
    <t>FINO DE LOSA</t>
  </si>
  <si>
    <t>ZABALETA</t>
  </si>
  <si>
    <t>PAÑETE DE LOSA DE TECHO</t>
  </si>
  <si>
    <t>PISOS Y REVESTIMIENTOS</t>
  </si>
  <si>
    <t>PISOS EN CERAMICA ESPAÑOLA</t>
  </si>
  <si>
    <t xml:space="preserve">ZOCALOS EN PISOS </t>
  </si>
  <si>
    <t>DEMOLICION DE PISO PULIDO</t>
  </si>
  <si>
    <t>BOTE DE MATERIAL DEMOLIDO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</si>
</sst>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sz val="11"/>
      <color rgb="FF0070C0"/>
      <name val="Calibri"/>
      <family val="2"/>
      <scheme val="minor"/>
    </font>
    <font>
      <b/>
      <u/>
      <sz val="12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49" fontId="0" fillId="0" borderId="0" xfId="0" applyNumberFormat="1" applyBorder="1" applyAlignment="1">
      <alignment horizontal="left"/>
    </xf>
    <xf numFmtId="0" fontId="0" fillId="2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left"/>
    </xf>
    <xf numFmtId="4" fontId="0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/>
    <xf numFmtId="4" fontId="0" fillId="3" borderId="4" xfId="0" applyNumberFormat="1" applyFont="1" applyFill="1" applyBorder="1"/>
    <xf numFmtId="4" fontId="4" fillId="3" borderId="4" xfId="0" applyNumberFormat="1" applyFont="1" applyFill="1" applyBorder="1"/>
    <xf numFmtId="4" fontId="2" fillId="3" borderId="4" xfId="0" applyNumberFormat="1" applyFont="1" applyFill="1" applyBorder="1"/>
    <xf numFmtId="0" fontId="2" fillId="3" borderId="4" xfId="0" applyFont="1" applyFill="1" applyBorder="1"/>
    <xf numFmtId="1" fontId="2" fillId="0" borderId="4" xfId="0" applyNumberFormat="1" applyFont="1" applyBorder="1" applyAlignment="1"/>
    <xf numFmtId="4" fontId="2" fillId="0" borderId="4" xfId="0" applyNumberFormat="1" applyFont="1" applyFill="1" applyBorder="1"/>
    <xf numFmtId="0" fontId="0" fillId="0" borderId="4" xfId="0" applyFont="1" applyBorder="1"/>
    <xf numFmtId="0" fontId="4" fillId="0" borderId="4" xfId="0" applyFont="1" applyBorder="1"/>
    <xf numFmtId="4" fontId="0" fillId="0" borderId="4" xfId="0" applyNumberFormat="1" applyFont="1" applyBorder="1"/>
    <xf numFmtId="0" fontId="2" fillId="0" borderId="4" xfId="0" applyFont="1" applyBorder="1"/>
    <xf numFmtId="4" fontId="0" fillId="0" borderId="4" xfId="0" applyNumberFormat="1" applyFont="1" applyBorder="1" applyAlignment="1">
      <alignment horizontal="center"/>
    </xf>
    <xf numFmtId="4" fontId="5" fillId="0" borderId="4" xfId="0" applyNumberFormat="1" applyFont="1" applyBorder="1"/>
    <xf numFmtId="4" fontId="2" fillId="0" borderId="4" xfId="0" applyNumberFormat="1" applyFont="1" applyBorder="1"/>
    <xf numFmtId="4" fontId="4" fillId="0" borderId="4" xfId="0" applyNumberFormat="1" applyFont="1" applyBorder="1"/>
    <xf numFmtId="4" fontId="0" fillId="0" borderId="4" xfId="0" applyNumberFormat="1" applyFont="1" applyBorder="1" applyAlignment="1">
      <alignment wrapText="1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wrapText="1"/>
    </xf>
    <xf numFmtId="4" fontId="6" fillId="3" borderId="4" xfId="0" applyNumberFormat="1" applyFont="1" applyFill="1" applyBorder="1"/>
    <xf numFmtId="4" fontId="6" fillId="3" borderId="4" xfId="0" applyNumberFormat="1" applyFont="1" applyFill="1" applyBorder="1" applyAlignment="1">
      <alignment horizontal="center"/>
    </xf>
    <xf numFmtId="4" fontId="3" fillId="3" borderId="4" xfId="0" applyNumberFormat="1" applyFont="1" applyFill="1" applyBorder="1"/>
    <xf numFmtId="0" fontId="6" fillId="3" borderId="4" xfId="0" applyFont="1" applyFill="1" applyBorder="1" applyAlignment="1"/>
    <xf numFmtId="0" fontId="6" fillId="3" borderId="4" xfId="0" applyFont="1" applyFill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 applyBorder="1"/>
    <xf numFmtId="0" fontId="0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3" xfId="1" applyNumberFormat="1" applyFont="1" applyFill="1" applyBorder="1"/>
    <xf numFmtId="165" fontId="0" fillId="0" borderId="4" xfId="0" applyNumberFormat="1" applyFont="1" applyBorder="1"/>
    <xf numFmtId="43" fontId="0" fillId="0" borderId="4" xfId="0" applyNumberFormat="1" applyFont="1" applyBorder="1"/>
    <xf numFmtId="9" fontId="0" fillId="0" borderId="4" xfId="0" applyNumberFormat="1" applyFont="1" applyBorder="1"/>
    <xf numFmtId="10" fontId="0" fillId="0" borderId="4" xfId="1" applyNumberFormat="1" applyFont="1" applyBorder="1"/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0" fillId="0" borderId="5" xfId="0" applyFont="1" applyBorder="1"/>
    <xf numFmtId="10" fontId="0" fillId="0" borderId="5" xfId="0" applyNumberFormat="1" applyFont="1" applyBorder="1"/>
    <xf numFmtId="43" fontId="8" fillId="0" borderId="5" xfId="0" applyNumberFormat="1" applyFont="1" applyBorder="1"/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7" fillId="0" borderId="3" xfId="0" applyNumberFormat="1" applyFont="1" applyBorder="1"/>
    <xf numFmtId="0" fontId="7" fillId="2" borderId="1" xfId="0" applyFont="1" applyFill="1" applyBorder="1"/>
    <xf numFmtId="0" fontId="7" fillId="2" borderId="2" xfId="0" applyFont="1" applyFill="1" applyBorder="1"/>
    <xf numFmtId="0" fontId="0" fillId="2" borderId="2" xfId="0" applyFont="1" applyFill="1" applyBorder="1"/>
    <xf numFmtId="43" fontId="7" fillId="2" borderId="2" xfId="0" applyNumberFormat="1" applyFont="1" applyFill="1" applyBorder="1"/>
    <xf numFmtId="43" fontId="7" fillId="2" borderId="3" xfId="0" applyNumberFormat="1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right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left"/>
    </xf>
    <xf numFmtId="4" fontId="15" fillId="3" borderId="4" xfId="0" applyNumberFormat="1" applyFont="1" applyFill="1" applyBorder="1"/>
    <xf numFmtId="0" fontId="15" fillId="0" borderId="4" xfId="0" applyFont="1" applyFill="1" applyBorder="1"/>
    <xf numFmtId="4" fontId="6" fillId="0" borderId="4" xfId="0" applyNumberFormat="1" applyFont="1" applyFill="1" applyBorder="1"/>
    <xf numFmtId="4" fontId="6" fillId="0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2" fillId="0" borderId="1" xfId="0" applyNumberFormat="1" applyFont="1" applyFill="1" applyBorder="1" applyAlignment="1">
      <alignment horizontal="center" vertical="top" wrapText="1"/>
    </xf>
    <xf numFmtId="0" fontId="12" fillId="0" borderId="2" xfId="0" applyNumberFormat="1" applyFont="1" applyFill="1" applyBorder="1" applyAlignment="1">
      <alignment horizontal="center" vertical="top" wrapText="1"/>
    </xf>
    <xf numFmtId="0" fontId="12" fillId="0" borderId="3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6</xdr:col>
      <xdr:colOff>341544</xdr:colOff>
      <xdr:row>8</xdr:row>
      <xdr:rowOff>171450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42950" y="3048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61"/>
  <sheetViews>
    <sheetView tabSelected="1" topLeftCell="A19" workbookViewId="0">
      <selection activeCell="I34" sqref="I34"/>
    </sheetView>
  </sheetViews>
  <sheetFormatPr baseColWidth="10" defaultRowHeight="15" x14ac:dyDescent="0.25"/>
  <cols>
    <col min="1" max="1" width="8.28515625" bestFit="1" customWidth="1"/>
    <col min="2" max="2" width="47.5703125" bestFit="1" customWidth="1"/>
    <col min="5" max="5" width="13" customWidth="1"/>
    <col min="6" max="6" width="18" bestFit="1" customWidth="1"/>
    <col min="7" max="7" width="14.42578125" bestFit="1" customWidth="1"/>
  </cols>
  <sheetData>
    <row r="10" spans="1:7" ht="15.75" thickBot="1" x14ac:dyDescent="0.3"/>
    <row r="11" spans="1:7" ht="28.5" thickBot="1" x14ac:dyDescent="0.3">
      <c r="A11" s="78" t="s">
        <v>23</v>
      </c>
      <c r="B11" s="79"/>
      <c r="C11" s="79"/>
      <c r="D11" s="79"/>
      <c r="E11" s="79"/>
      <c r="F11" s="79"/>
      <c r="G11" s="80"/>
    </row>
    <row r="12" spans="1:7" ht="16.5" thickBot="1" x14ac:dyDescent="0.3">
      <c r="A12" s="74" t="s">
        <v>0</v>
      </c>
      <c r="B12" s="75"/>
      <c r="C12" s="75"/>
      <c r="D12" s="75"/>
      <c r="E12" s="75"/>
      <c r="F12" s="75"/>
      <c r="G12" s="76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x14ac:dyDescent="0.25">
      <c r="A14" s="3" t="s">
        <v>1</v>
      </c>
      <c r="B14" s="77" t="s">
        <v>28</v>
      </c>
      <c r="C14" s="77"/>
      <c r="D14" s="1"/>
      <c r="E14" s="1"/>
      <c r="F14" s="1"/>
      <c r="G14" s="1"/>
    </row>
    <row r="15" spans="1:7" x14ac:dyDescent="0.25">
      <c r="A15" s="3" t="s">
        <v>2</v>
      </c>
      <c r="B15" s="1" t="s">
        <v>21</v>
      </c>
      <c r="C15" s="1"/>
      <c r="D15" s="1"/>
      <c r="E15" s="1"/>
      <c r="F15" s="1"/>
      <c r="G15" s="1"/>
    </row>
    <row r="16" spans="1:7" x14ac:dyDescent="0.25">
      <c r="A16" s="3" t="s">
        <v>3</v>
      </c>
      <c r="B16" s="4" t="s">
        <v>22</v>
      </c>
      <c r="C16" s="1"/>
      <c r="D16" s="1"/>
      <c r="E16" s="1"/>
      <c r="F16" s="1"/>
      <c r="G16" s="1"/>
    </row>
    <row r="17" spans="1:7" x14ac:dyDescent="0.25">
      <c r="A17" s="5" t="s">
        <v>4</v>
      </c>
      <c r="B17" s="5" t="s">
        <v>5</v>
      </c>
      <c r="C17" s="5" t="s">
        <v>6</v>
      </c>
      <c r="D17" s="5" t="s">
        <v>7</v>
      </c>
      <c r="E17" s="5" t="s">
        <v>8</v>
      </c>
      <c r="F17" s="5" t="s">
        <v>9</v>
      </c>
      <c r="G17" s="5" t="s">
        <v>10</v>
      </c>
    </row>
    <row r="18" spans="1:7" x14ac:dyDescent="0.25">
      <c r="A18" s="6"/>
      <c r="B18" s="7"/>
      <c r="C18" s="8"/>
      <c r="D18" s="9"/>
      <c r="E18" s="8"/>
      <c r="F18" s="8"/>
      <c r="G18" s="10"/>
    </row>
    <row r="19" spans="1:7" x14ac:dyDescent="0.25">
      <c r="A19" s="11"/>
      <c r="B19" s="10"/>
      <c r="C19" s="12"/>
      <c r="D19" s="12"/>
      <c r="E19" s="13"/>
      <c r="F19" s="12"/>
      <c r="G19" s="14"/>
    </row>
    <row r="20" spans="1:7" x14ac:dyDescent="0.25">
      <c r="A20" s="6"/>
      <c r="B20" s="15"/>
      <c r="C20" s="12"/>
      <c r="D20" s="9"/>
      <c r="E20" s="13"/>
      <c r="F20" s="12"/>
      <c r="G20" s="15"/>
    </row>
    <row r="21" spans="1:7" x14ac:dyDescent="0.25">
      <c r="A21" s="16">
        <v>1</v>
      </c>
      <c r="B21" s="17" t="s">
        <v>29</v>
      </c>
      <c r="C21" s="18"/>
      <c r="D21" s="18"/>
      <c r="E21" s="19"/>
      <c r="F21" s="20"/>
      <c r="G21" s="21"/>
    </row>
    <row r="22" spans="1:7" x14ac:dyDescent="0.25">
      <c r="A22" s="11">
        <v>1.1000000000000001</v>
      </c>
      <c r="B22" s="20" t="s">
        <v>30</v>
      </c>
      <c r="C22" s="20">
        <v>10</v>
      </c>
      <c r="D22" s="22" t="s">
        <v>11</v>
      </c>
      <c r="E22" s="25"/>
      <c r="F22" s="20">
        <f t="shared" ref="F22" si="0">SUM(C22*E22)</f>
        <v>0</v>
      </c>
      <c r="G22" s="21"/>
    </row>
    <row r="23" spans="1:7" x14ac:dyDescent="0.25">
      <c r="A23" s="11">
        <v>1.2</v>
      </c>
      <c r="B23" s="20" t="s">
        <v>31</v>
      </c>
      <c r="C23" s="20">
        <v>24</v>
      </c>
      <c r="D23" s="22" t="s">
        <v>32</v>
      </c>
      <c r="E23" s="25"/>
      <c r="F23" s="20">
        <f>C23*E23</f>
        <v>0</v>
      </c>
      <c r="G23" s="21"/>
    </row>
    <row r="24" spans="1:7" x14ac:dyDescent="0.25">
      <c r="A24" s="11">
        <v>1.3</v>
      </c>
      <c r="B24" s="20" t="s">
        <v>33</v>
      </c>
      <c r="C24" s="20">
        <v>40</v>
      </c>
      <c r="D24" s="22" t="s">
        <v>32</v>
      </c>
      <c r="E24" s="25"/>
      <c r="F24" s="20">
        <f t="shared" ref="F24:F26" si="1">C24*E24</f>
        <v>0</v>
      </c>
      <c r="G24" s="21"/>
    </row>
    <row r="25" spans="1:7" x14ac:dyDescent="0.25">
      <c r="A25" s="11">
        <v>1.4</v>
      </c>
      <c r="B25" s="20" t="s">
        <v>34</v>
      </c>
      <c r="C25" s="20">
        <v>36</v>
      </c>
      <c r="D25" s="22" t="s">
        <v>11</v>
      </c>
      <c r="E25" s="25"/>
      <c r="F25" s="20">
        <f t="shared" si="1"/>
        <v>0</v>
      </c>
      <c r="G25" s="21"/>
    </row>
    <row r="26" spans="1:7" x14ac:dyDescent="0.25">
      <c r="A26" s="11">
        <v>1.5</v>
      </c>
      <c r="B26" s="20" t="s">
        <v>35</v>
      </c>
      <c r="C26" s="20">
        <v>24</v>
      </c>
      <c r="D26" s="22" t="s">
        <v>32</v>
      </c>
      <c r="E26" s="25"/>
      <c r="F26" s="20">
        <f t="shared" si="1"/>
        <v>0</v>
      </c>
      <c r="G26" s="21"/>
    </row>
    <row r="27" spans="1:7" x14ac:dyDescent="0.25">
      <c r="A27" s="11">
        <v>1.6</v>
      </c>
      <c r="B27" s="20" t="s">
        <v>36</v>
      </c>
      <c r="C27" s="20">
        <v>36</v>
      </c>
      <c r="D27" s="22" t="s">
        <v>32</v>
      </c>
      <c r="E27" s="25"/>
      <c r="F27" s="20">
        <f t="shared" ref="F27" si="2">C27*E27</f>
        <v>0</v>
      </c>
      <c r="G27" s="21"/>
    </row>
    <row r="28" spans="1:7" x14ac:dyDescent="0.25">
      <c r="A28" s="11"/>
      <c r="B28" s="20"/>
      <c r="C28" s="20"/>
      <c r="D28" s="22"/>
      <c r="E28" s="23"/>
      <c r="F28" s="20"/>
      <c r="G28" s="24">
        <f>SUM(F22:F27)</f>
        <v>0</v>
      </c>
    </row>
    <row r="29" spans="1:7" ht="15.75" x14ac:dyDescent="0.25">
      <c r="A29" s="27">
        <v>2</v>
      </c>
      <c r="B29" s="66" t="s">
        <v>37</v>
      </c>
      <c r="C29" s="67"/>
      <c r="D29" s="30"/>
      <c r="E29" s="67"/>
      <c r="F29" s="67"/>
      <c r="G29" s="68"/>
    </row>
    <row r="30" spans="1:7" ht="15.75" x14ac:dyDescent="0.25">
      <c r="A30" s="32">
        <v>2.1</v>
      </c>
      <c r="B30" s="69" t="s">
        <v>38</v>
      </c>
      <c r="C30" s="67">
        <v>26</v>
      </c>
      <c r="D30" s="30" t="s">
        <v>11</v>
      </c>
      <c r="E30" s="67"/>
      <c r="F30" s="67">
        <f>+E30*C30</f>
        <v>0</v>
      </c>
      <c r="G30" s="68"/>
    </row>
    <row r="31" spans="1:7" ht="15.75" x14ac:dyDescent="0.25">
      <c r="A31" s="32">
        <v>2.2000000000000002</v>
      </c>
      <c r="B31" s="69" t="s">
        <v>39</v>
      </c>
      <c r="C31" s="67">
        <v>0</v>
      </c>
      <c r="D31" s="30" t="s">
        <v>32</v>
      </c>
      <c r="E31" s="67"/>
      <c r="F31" s="67">
        <f>+E31*C31</f>
        <v>0</v>
      </c>
      <c r="G31" s="68"/>
    </row>
    <row r="32" spans="1:7" ht="15.75" x14ac:dyDescent="0.25">
      <c r="A32" s="32">
        <v>2.2999999999999998</v>
      </c>
      <c r="B32" s="68" t="s">
        <v>40</v>
      </c>
      <c r="C32" s="70">
        <v>40</v>
      </c>
      <c r="D32" s="30" t="s">
        <v>11</v>
      </c>
      <c r="E32" s="29"/>
      <c r="F32" s="67">
        <f>+E32*C32</f>
        <v>0</v>
      </c>
      <c r="G32" s="31"/>
    </row>
    <row r="33" spans="1:7" ht="15.75" x14ac:dyDescent="0.25">
      <c r="A33" s="32">
        <v>2.4</v>
      </c>
      <c r="B33" s="71" t="s">
        <v>41</v>
      </c>
      <c r="C33" s="72">
        <v>8</v>
      </c>
      <c r="D33" s="73" t="s">
        <v>11</v>
      </c>
      <c r="E33" s="72"/>
      <c r="F33" s="67">
        <f>+E33*C33</f>
        <v>0</v>
      </c>
      <c r="G33" s="31"/>
    </row>
    <row r="34" spans="1:7" ht="15.75" x14ac:dyDescent="0.25">
      <c r="A34" s="32"/>
      <c r="B34" s="68"/>
      <c r="C34" s="29"/>
      <c r="D34" s="30"/>
      <c r="E34" s="29"/>
      <c r="F34" s="29"/>
      <c r="G34" s="31"/>
    </row>
    <row r="35" spans="1:7" ht="15.75" x14ac:dyDescent="0.25">
      <c r="A35" s="32"/>
      <c r="B35" s="68"/>
      <c r="C35" s="29"/>
      <c r="D35" s="29"/>
      <c r="E35" s="29"/>
      <c r="F35" s="29"/>
      <c r="G35" s="31">
        <f>F30+F31+F32+F33+F34</f>
        <v>0</v>
      </c>
    </row>
    <row r="36" spans="1:7" x14ac:dyDescent="0.25">
      <c r="A36" s="11"/>
      <c r="B36" s="26"/>
      <c r="C36" s="20"/>
      <c r="D36" s="22"/>
      <c r="E36" s="25"/>
      <c r="F36" s="20"/>
      <c r="G36" s="21"/>
    </row>
    <row r="37" spans="1:7" x14ac:dyDescent="0.25">
      <c r="A37" s="11"/>
      <c r="B37" s="20"/>
      <c r="C37" s="20"/>
      <c r="D37" s="22"/>
      <c r="E37" s="23"/>
      <c r="F37" s="20"/>
      <c r="G37" s="24"/>
    </row>
    <row r="38" spans="1:7" ht="15.75" x14ac:dyDescent="0.25">
      <c r="A38" s="27"/>
      <c r="B38" s="28"/>
      <c r="C38" s="29"/>
      <c r="D38" s="30"/>
      <c r="E38" s="29"/>
      <c r="F38" s="29"/>
      <c r="G38" s="31"/>
    </row>
    <row r="39" spans="1:7" ht="15.75" x14ac:dyDescent="0.25">
      <c r="A39" s="32"/>
      <c r="B39" s="33"/>
      <c r="C39" s="29"/>
      <c r="D39" s="30"/>
      <c r="E39" s="29"/>
      <c r="F39" s="29"/>
      <c r="G39" s="31"/>
    </row>
    <row r="40" spans="1:7" ht="15.75" x14ac:dyDescent="0.25">
      <c r="A40" s="32"/>
      <c r="B40" s="33"/>
      <c r="C40" s="29"/>
      <c r="D40" s="30"/>
      <c r="E40" s="29"/>
      <c r="F40" s="29"/>
      <c r="G40" s="31"/>
    </row>
    <row r="41" spans="1:7" ht="15.75" x14ac:dyDescent="0.25">
      <c r="A41" s="32"/>
      <c r="B41" s="33"/>
      <c r="C41" s="29"/>
      <c r="D41" s="30"/>
      <c r="E41" s="29"/>
      <c r="F41" s="29"/>
      <c r="G41" s="31"/>
    </row>
    <row r="42" spans="1:7" ht="15.75" thickBot="1" x14ac:dyDescent="0.3">
      <c r="A42" s="34"/>
      <c r="B42" s="34"/>
      <c r="C42" s="34"/>
      <c r="D42" s="35"/>
      <c r="E42" s="34"/>
      <c r="F42" s="36"/>
      <c r="G42" s="36"/>
    </row>
    <row r="43" spans="1:7" ht="15.75" thickBot="1" x14ac:dyDescent="0.3">
      <c r="A43" s="34"/>
      <c r="B43" s="34"/>
      <c r="C43" s="37"/>
      <c r="D43" s="37"/>
      <c r="E43" s="38" t="s">
        <v>9</v>
      </c>
      <c r="F43" s="39"/>
      <c r="G43" s="40">
        <f>G28+G35</f>
        <v>0</v>
      </c>
    </row>
    <row r="44" spans="1:7" x14ac:dyDescent="0.25">
      <c r="A44" s="34"/>
      <c r="B44" s="34"/>
      <c r="C44" s="34"/>
      <c r="D44" s="35"/>
      <c r="E44" s="34"/>
      <c r="F44" s="37"/>
      <c r="G44" s="37"/>
    </row>
    <row r="45" spans="1:7" ht="15.75" x14ac:dyDescent="0.25">
      <c r="A45" s="34"/>
      <c r="B45" s="64" t="s">
        <v>26</v>
      </c>
      <c r="C45" s="18" t="s">
        <v>12</v>
      </c>
      <c r="D45" s="18"/>
      <c r="E45" s="18"/>
      <c r="F45" s="41">
        <v>3.5000000000000003E-2</v>
      </c>
      <c r="G45" s="42">
        <f>+G43*F45</f>
        <v>0</v>
      </c>
    </row>
    <row r="46" spans="1:7" x14ac:dyDescent="0.25">
      <c r="A46" s="34"/>
      <c r="B46" s="65" t="s">
        <v>27</v>
      </c>
      <c r="C46" s="18" t="s">
        <v>13</v>
      </c>
      <c r="D46" s="18"/>
      <c r="E46" s="18"/>
      <c r="F46" s="43">
        <v>0.01</v>
      </c>
      <c r="G46" s="42">
        <f>+G43*F46</f>
        <v>0</v>
      </c>
    </row>
    <row r="47" spans="1:7" x14ac:dyDescent="0.25">
      <c r="A47" s="34"/>
      <c r="B47" s="34"/>
      <c r="C47" s="18" t="s">
        <v>14</v>
      </c>
      <c r="D47" s="18"/>
      <c r="E47" s="18"/>
      <c r="F47" s="44">
        <v>1E-3</v>
      </c>
      <c r="G47" s="42">
        <f>+G43*F47</f>
        <v>0</v>
      </c>
    </row>
    <row r="48" spans="1:7" x14ac:dyDescent="0.25">
      <c r="A48" s="34"/>
      <c r="B48" s="34"/>
      <c r="C48" s="45" t="s">
        <v>15</v>
      </c>
      <c r="D48" s="45"/>
      <c r="E48" s="45"/>
      <c r="F48" s="46">
        <v>0.02</v>
      </c>
      <c r="G48" s="47">
        <f>+G43*F48</f>
        <v>0</v>
      </c>
    </row>
    <row r="49" spans="1:7" x14ac:dyDescent="0.25">
      <c r="A49" s="34"/>
      <c r="C49" s="45" t="s">
        <v>16</v>
      </c>
      <c r="D49" s="45"/>
      <c r="E49" s="45"/>
      <c r="F49" s="48">
        <v>0.03</v>
      </c>
      <c r="G49" s="47">
        <f>+G43*F49</f>
        <v>0</v>
      </c>
    </row>
    <row r="50" spans="1:7" x14ac:dyDescent="0.25">
      <c r="A50" s="34"/>
      <c r="B50" s="34"/>
      <c r="C50" s="45" t="s">
        <v>17</v>
      </c>
      <c r="D50" s="45"/>
      <c r="E50" s="45"/>
      <c r="F50" s="48">
        <v>0.1</v>
      </c>
      <c r="G50" s="47">
        <f>+G43*F50</f>
        <v>0</v>
      </c>
    </row>
    <row r="51" spans="1:7" ht="15.75" thickBot="1" x14ac:dyDescent="0.3">
      <c r="A51" s="34"/>
      <c r="B51" s="1"/>
      <c r="C51" s="18" t="s">
        <v>18</v>
      </c>
      <c r="D51" s="18"/>
      <c r="E51" s="49"/>
      <c r="F51" s="50">
        <v>0</v>
      </c>
      <c r="G51" s="51">
        <v>0</v>
      </c>
    </row>
    <row r="52" spans="1:7" ht="15.75" thickBot="1" x14ac:dyDescent="0.3">
      <c r="A52" s="34"/>
      <c r="B52" s="34"/>
      <c r="C52" s="52"/>
      <c r="D52" s="52"/>
      <c r="E52" s="53" t="s">
        <v>19</v>
      </c>
      <c r="F52" s="54">
        <v>0.18</v>
      </c>
      <c r="G52" s="55">
        <f>G50*F52</f>
        <v>0</v>
      </c>
    </row>
    <row r="53" spans="1:7" ht="15.75" thickBot="1" x14ac:dyDescent="0.3">
      <c r="A53" s="34"/>
      <c r="B53" s="34"/>
      <c r="C53" s="37"/>
      <c r="D53" s="37"/>
      <c r="E53" s="52"/>
      <c r="F53" s="37"/>
      <c r="G53" s="37"/>
    </row>
    <row r="54" spans="1:7" ht="15.75" thickBot="1" x14ac:dyDescent="0.3">
      <c r="A54" s="34"/>
      <c r="B54" s="34"/>
      <c r="C54" s="56" t="s">
        <v>20</v>
      </c>
      <c r="D54" s="57"/>
      <c r="E54" s="58"/>
      <c r="F54" s="59"/>
      <c r="G54" s="60">
        <f>G43+G45+G46+G47+G48+G49+G50+G52</f>
        <v>0</v>
      </c>
    </row>
    <row r="55" spans="1:7" x14ac:dyDescent="0.25">
      <c r="A55" s="34"/>
      <c r="B55" s="34"/>
      <c r="C55" s="34"/>
      <c r="D55" s="35"/>
      <c r="E55" s="34"/>
      <c r="F55" s="34"/>
      <c r="G55" s="34"/>
    </row>
    <row r="56" spans="1:7" x14ac:dyDescent="0.25">
      <c r="A56" s="34"/>
      <c r="B56" s="34"/>
      <c r="C56" s="34"/>
      <c r="D56" s="35"/>
      <c r="E56" s="34"/>
      <c r="F56" s="34"/>
      <c r="G56" s="34"/>
    </row>
    <row r="57" spans="1:7" x14ac:dyDescent="0.25">
      <c r="A57" s="34"/>
      <c r="B57" s="34"/>
      <c r="C57" s="34"/>
      <c r="D57" s="35"/>
      <c r="E57" s="34"/>
      <c r="F57" s="34"/>
      <c r="G57" s="34"/>
    </row>
    <row r="58" spans="1:7" x14ac:dyDescent="0.25">
      <c r="F58" s="61"/>
      <c r="G58" s="62"/>
    </row>
    <row r="59" spans="1:7" x14ac:dyDescent="0.25">
      <c r="F59" s="61"/>
      <c r="G59" s="63"/>
    </row>
    <row r="60" spans="1:7" x14ac:dyDescent="0.25">
      <c r="B60" s="81" t="s">
        <v>24</v>
      </c>
      <c r="C60" s="81"/>
      <c r="D60" s="81"/>
      <c r="E60" s="81"/>
      <c r="F60" s="81"/>
    </row>
    <row r="61" spans="1:7" x14ac:dyDescent="0.25">
      <c r="B61" s="81" t="s">
        <v>25</v>
      </c>
      <c r="C61" s="81"/>
      <c r="D61" s="81"/>
      <c r="E61" s="81"/>
      <c r="F61" s="81"/>
    </row>
  </sheetData>
  <mergeCells count="5">
    <mergeCell ref="A12:G12"/>
    <mergeCell ref="B14:C14"/>
    <mergeCell ref="A11:G11"/>
    <mergeCell ref="B60:F60"/>
    <mergeCell ref="B61:F61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2024-08-22T17:16:22Z</cp:lastPrinted>
  <dcterms:created xsi:type="dcterms:W3CDTF">2024-01-30T18:28:30Z</dcterms:created>
  <dcterms:modified xsi:type="dcterms:W3CDTF">2024-08-22T17:24:12Z</dcterms:modified>
</cp:coreProperties>
</file>