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Q. MAÑAN\Desktop\PRESUPUESTOS 2024-CORREJIDOS1\LOTE AGOSTO - DICIEMBRE 2024 SIN COSTOS\Lote-2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Print_Area" localSheetId="0">Hoja1!$A$1:$G$51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0" i="1"/>
  <c r="G22" i="1" s="1"/>
  <c r="G31" i="1" l="1"/>
  <c r="G35" i="1" s="1"/>
  <c r="G40" i="1" l="1"/>
  <c r="G38" i="1" l="1"/>
  <c r="G42" i="1"/>
  <c r="G44" i="1" s="1"/>
  <c r="G41" i="1"/>
  <c r="G37" i="1"/>
  <c r="G39" i="1"/>
  <c r="G46" i="1" l="1"/>
</calcChain>
</file>

<file path=xl/sharedStrings.xml><?xml version="1.0" encoding="utf-8"?>
<sst xmlns="http://schemas.openxmlformats.org/spreadsheetml/2006/main" count="47" uniqueCount="42">
  <si>
    <t>AYUNTAMIENTO MUNICIPAL DE BANI</t>
  </si>
  <si>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</si>
  <si>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</si>
  <si>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</si>
  <si>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</si>
  <si>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</si>
  <si>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</si>
  <si>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</si>
  <si>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UND</t>
  </si>
  <si>
    <t xml:space="preserve">PRECIO </t>
  </si>
  <si>
    <t xml:space="preserve">SUB-TOTAL </t>
  </si>
  <si>
    <t xml:space="preserve">TOTAL </t>
  </si>
  <si>
    <t>PRELIMINARES</t>
  </si>
  <si>
    <t>PA</t>
  </si>
  <si>
    <t>M2</t>
  </si>
  <si>
    <t>ANGEL MAÑAN</t>
  </si>
  <si>
    <t>SEGURO, POILZAS Y FIANZAS</t>
  </si>
  <si>
    <t>DIRECTOR OBRAS MUNICIPALES</t>
  </si>
  <si>
    <t>PENSIONES Y JUBILACIONES</t>
  </si>
  <si>
    <t>CODIA</t>
  </si>
  <si>
    <t>TRANSPORTE</t>
  </si>
  <si>
    <t>GASTOS ADMINISTRATIVOS</t>
  </si>
  <si>
    <t>DIRECCION TECNICA</t>
  </si>
  <si>
    <t>PREPARADO POR: ARQ. MARIANNY DEL JESUS</t>
  </si>
  <si>
    <t>SUB-TOTAL GASTOS INDIRECTOS</t>
  </si>
  <si>
    <t>ITBS</t>
  </si>
  <si>
    <t xml:space="preserve">TOTAL GENERAL RD$                 </t>
  </si>
  <si>
    <t>C/ Sánchez, Esq., Mella, Baní, Provincia Peravia, Tel.: 809-346-4300 Ext: 302</t>
  </si>
  <si>
    <t>E-MAIL: INFO@BANI.GOB.DO - WEB: AYUNTAMIENTOBANI.GOB.DO</t>
  </si>
  <si>
    <t>PALO BLANCO</t>
  </si>
  <si>
    <t>SEPTIEMBRE 2024</t>
  </si>
  <si>
    <t>FINO DE TECHO</t>
  </si>
  <si>
    <t>LIMPIEZA INICIAL</t>
  </si>
  <si>
    <t>TERMINACIONES:</t>
  </si>
  <si>
    <t>PAÑETE EN MURO</t>
  </si>
  <si>
    <t>MOCHETA</t>
  </si>
  <si>
    <t>ML</t>
  </si>
  <si>
    <t>CANTO</t>
  </si>
  <si>
    <t>PAÑETE DE TECHO</t>
  </si>
  <si>
    <t xml:space="preserve">FRAGUACHE </t>
  </si>
  <si>
    <t>`</t>
  </si>
  <si>
    <t>CONSTINIACION GACEBO PARQUE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</si>
</sst>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/>
    <xf numFmtId="49" fontId="0" fillId="0" borderId="0" xfId="0" applyNumberFormat="1" applyBorder="1" applyAlignment="1">
      <alignment horizontal="left"/>
    </xf>
    <xf numFmtId="0" fontId="0" fillId="2" borderId="4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4" xfId="0" applyFont="1" applyFill="1" applyBorder="1" applyAlignment="1">
      <alignment horizontal="left"/>
    </xf>
    <xf numFmtId="4" fontId="0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 applyAlignment="1">
      <alignment horizontal="center"/>
    </xf>
    <xf numFmtId="0" fontId="0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horizontal="left"/>
    </xf>
    <xf numFmtId="4" fontId="5" fillId="3" borderId="4" xfId="0" applyNumberFormat="1" applyFont="1" applyFill="1" applyBorder="1" applyAlignment="1">
      <alignment horizontal="right"/>
    </xf>
    <xf numFmtId="4" fontId="0" fillId="3" borderId="4" xfId="0" applyNumberFormat="1" applyFont="1" applyFill="1" applyBorder="1"/>
    <xf numFmtId="4" fontId="5" fillId="3" borderId="4" xfId="0" applyNumberFormat="1" applyFont="1" applyFill="1" applyBorder="1"/>
    <xf numFmtId="4" fontId="2" fillId="3" borderId="4" xfId="0" applyNumberFormat="1" applyFont="1" applyFill="1" applyBorder="1"/>
    <xf numFmtId="0" fontId="2" fillId="3" borderId="4" xfId="0" applyFont="1" applyFill="1" applyBorder="1"/>
    <xf numFmtId="1" fontId="2" fillId="0" borderId="4" xfId="0" applyNumberFormat="1" applyFont="1" applyBorder="1" applyAlignment="1"/>
    <xf numFmtId="4" fontId="2" fillId="0" borderId="4" xfId="0" applyNumberFormat="1" applyFont="1" applyFill="1" applyBorder="1"/>
    <xf numFmtId="0" fontId="0" fillId="0" borderId="4" xfId="0" applyFont="1" applyBorder="1"/>
    <xf numFmtId="0" fontId="5" fillId="0" borderId="4" xfId="0" applyFont="1" applyBorder="1"/>
    <xf numFmtId="4" fontId="0" fillId="0" borderId="4" xfId="0" applyNumberFormat="1" applyFont="1" applyBorder="1"/>
    <xf numFmtId="0" fontId="2" fillId="0" borderId="4" xfId="0" applyFont="1" applyBorder="1"/>
    <xf numFmtId="4" fontId="0" fillId="0" borderId="4" xfId="0" applyNumberFormat="1" applyFont="1" applyBorder="1" applyAlignment="1">
      <alignment horizontal="center"/>
    </xf>
    <xf numFmtId="4" fontId="2" fillId="0" borderId="4" xfId="0" applyNumberFormat="1" applyFont="1" applyBorder="1"/>
    <xf numFmtId="0" fontId="0" fillId="0" borderId="4" xfId="0" applyBorder="1"/>
    <xf numFmtId="4" fontId="5" fillId="0" borderId="4" xfId="0" applyNumberFormat="1" applyFont="1" applyBorder="1"/>
    <xf numFmtId="4" fontId="6" fillId="3" borderId="4" xfId="0" applyNumberFormat="1" applyFont="1" applyFill="1" applyBorder="1"/>
    <xf numFmtId="4" fontId="6" fillId="3" borderId="4" xfId="0" applyNumberFormat="1" applyFont="1" applyFill="1" applyBorder="1" applyAlignment="1">
      <alignment horizontal="center"/>
    </xf>
    <xf numFmtId="4" fontId="4" fillId="3" borderId="4" xfId="0" applyNumberFormat="1" applyFont="1" applyFill="1" applyBorder="1"/>
    <xf numFmtId="0" fontId="6" fillId="3" borderId="4" xfId="0" applyFont="1" applyFill="1" applyBorder="1" applyAlignment="1"/>
    <xf numFmtId="0" fontId="6" fillId="3" borderId="4" xfId="0" applyFont="1" applyFill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 applyBorder="1"/>
    <xf numFmtId="0" fontId="0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3" xfId="1" applyNumberFormat="1" applyFont="1" applyFill="1" applyBorder="1"/>
    <xf numFmtId="0" fontId="8" fillId="0" borderId="0" xfId="0" applyFont="1" applyAlignment="1">
      <alignment horizontal="center"/>
    </xf>
    <xf numFmtId="165" fontId="0" fillId="0" borderId="4" xfId="0" applyNumberFormat="1" applyFont="1" applyBorder="1"/>
    <xf numFmtId="43" fontId="0" fillId="0" borderId="4" xfId="0" applyNumberFormat="1" applyFont="1" applyBorder="1"/>
    <xf numFmtId="0" fontId="9" fillId="0" borderId="0" xfId="0" applyFont="1" applyAlignment="1">
      <alignment horizontal="center"/>
    </xf>
    <xf numFmtId="9" fontId="0" fillId="0" borderId="4" xfId="0" applyNumberFormat="1" applyFont="1" applyBorder="1"/>
    <xf numFmtId="10" fontId="0" fillId="0" borderId="4" xfId="1" applyNumberFormat="1" applyFont="1" applyBorder="1"/>
    <xf numFmtId="0" fontId="0" fillId="0" borderId="4" xfId="0" applyFont="1" applyFill="1" applyBorder="1"/>
    <xf numFmtId="10" fontId="0" fillId="0" borderId="4" xfId="0" applyNumberFormat="1" applyFont="1" applyFill="1" applyBorder="1"/>
    <xf numFmtId="43" fontId="0" fillId="0" borderId="4" xfId="0" applyNumberFormat="1" applyFont="1" applyFill="1" applyBorder="1"/>
    <xf numFmtId="9" fontId="0" fillId="0" borderId="4" xfId="0" applyNumberFormat="1" applyFont="1" applyFill="1" applyBorder="1"/>
    <xf numFmtId="0" fontId="0" fillId="0" borderId="5" xfId="0" applyFont="1" applyBorder="1"/>
    <xf numFmtId="10" fontId="0" fillId="0" borderId="5" xfId="0" applyNumberFormat="1" applyFont="1" applyBorder="1"/>
    <xf numFmtId="43" fontId="10" fillId="0" borderId="5" xfId="0" applyNumberFormat="1" applyFont="1" applyBorder="1"/>
    <xf numFmtId="0" fontId="0" fillId="0" borderId="0" xfId="0" applyFont="1" applyBorder="1"/>
    <xf numFmtId="0" fontId="2" fillId="0" borderId="1" xfId="0" applyFont="1" applyBorder="1"/>
    <xf numFmtId="10" fontId="2" fillId="0" borderId="2" xfId="0" applyNumberFormat="1" applyFont="1" applyBorder="1"/>
    <xf numFmtId="43" fontId="7" fillId="0" borderId="3" xfId="0" applyNumberFormat="1" applyFont="1" applyBorder="1"/>
    <xf numFmtId="0" fontId="7" fillId="2" borderId="1" xfId="0" applyFont="1" applyFill="1" applyBorder="1"/>
    <xf numFmtId="0" fontId="7" fillId="2" borderId="2" xfId="0" applyFont="1" applyFill="1" applyBorder="1"/>
    <xf numFmtId="0" fontId="0" fillId="2" borderId="2" xfId="0" applyFont="1" applyFill="1" applyBorder="1"/>
    <xf numFmtId="43" fontId="7" fillId="2" borderId="2" xfId="0" applyNumberFormat="1" applyFont="1" applyFill="1" applyBorder="1"/>
    <xf numFmtId="43" fontId="7" fillId="2" borderId="3" xfId="0" applyNumberFormat="1" applyFont="1" applyFill="1" applyBorder="1"/>
    <xf numFmtId="0" fontId="9" fillId="0" borderId="0" xfId="0" applyFont="1"/>
    <xf numFmtId="0" fontId="11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2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114300</xdr:rowOff>
    </xdr:from>
    <xdr:to>
      <xdr:col>6</xdr:col>
      <xdr:colOff>255819</xdr:colOff>
      <xdr:row>8</xdr:row>
      <xdr:rowOff>171450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42950" y="3048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51"/>
  <sheetViews>
    <sheetView tabSelected="1" view="pageBreakPreview" zoomScale="60" zoomScaleNormal="100" workbookViewId="0">
      <selection activeCell="E20" sqref="E20:E32"/>
    </sheetView>
  </sheetViews>
  <sheetFormatPr baseColWidth="10" defaultRowHeight="15" x14ac:dyDescent="0.25"/>
  <cols>
    <col min="1" max="1" width="8.28515625" bestFit="1" customWidth="1"/>
    <col min="2" max="2" width="50.42578125" customWidth="1"/>
    <col min="6" max="6" width="18" bestFit="1" customWidth="1"/>
    <col min="7" max="7" width="14.42578125" bestFit="1" customWidth="1"/>
  </cols>
  <sheetData>
    <row r="10" spans="1:7" ht="15.75" thickBot="1" x14ac:dyDescent="0.3"/>
    <row r="11" spans="1:7" ht="28.5" thickBot="1" x14ac:dyDescent="0.3">
      <c r="A11" s="64" t="s">
        <v>0</v>
      </c>
      <c r="B11" s="65"/>
      <c r="C11" s="65"/>
      <c r="D11" s="65"/>
      <c r="E11" s="65"/>
      <c r="F11" s="65"/>
      <c r="G11" s="66"/>
    </row>
    <row r="12" spans="1:7" ht="15.75" x14ac:dyDescent="0.25">
      <c r="A12" s="67" t="s">
        <v>1</v>
      </c>
      <c r="B12" s="67"/>
      <c r="C12" s="67"/>
      <c r="D12" s="67"/>
      <c r="E12" s="67"/>
      <c r="F12" s="67"/>
      <c r="G12" s="67"/>
    </row>
    <row r="13" spans="1:7" x14ac:dyDescent="0.25">
      <c r="A13" s="1"/>
      <c r="B13" s="1"/>
      <c r="C13" s="1"/>
      <c r="D13" s="1"/>
      <c r="E13" s="1"/>
      <c r="F13" s="2"/>
      <c r="G13" s="1"/>
    </row>
    <row r="14" spans="1:7" x14ac:dyDescent="0.25">
      <c r="A14" s="3" t="s">
        <v>2</v>
      </c>
      <c r="B14" s="68" t="s">
        <v>41</v>
      </c>
      <c r="C14" s="68"/>
      <c r="D14" s="1"/>
      <c r="E14" s="1"/>
      <c r="F14" s="1"/>
      <c r="G14" s="1"/>
    </row>
    <row r="15" spans="1:7" x14ac:dyDescent="0.25">
      <c r="A15" s="3" t="s">
        <v>3</v>
      </c>
      <c r="B15" s="1" t="s">
        <v>29</v>
      </c>
      <c r="C15" s="1"/>
      <c r="D15" s="1"/>
      <c r="E15" s="1"/>
      <c r="F15" s="1"/>
      <c r="G15" s="1"/>
    </row>
    <row r="16" spans="1:7" x14ac:dyDescent="0.25">
      <c r="A16" s="3" t="s">
        <v>4</v>
      </c>
      <c r="B16" s="4" t="s">
        <v>30</v>
      </c>
      <c r="C16" s="1"/>
      <c r="D16" s="1"/>
      <c r="E16" s="1"/>
      <c r="F16" s="1"/>
      <c r="G16" s="1"/>
    </row>
    <row r="17" spans="1:9" x14ac:dyDescent="0.25">
      <c r="A17" s="5" t="s">
        <v>5</v>
      </c>
      <c r="B17" s="5" t="s">
        <v>6</v>
      </c>
      <c r="C17" s="5" t="s">
        <v>7</v>
      </c>
      <c r="D17" s="5" t="s">
        <v>8</v>
      </c>
      <c r="E17" s="5" t="s">
        <v>9</v>
      </c>
      <c r="F17" s="5" t="s">
        <v>10</v>
      </c>
      <c r="G17" s="5" t="s">
        <v>11</v>
      </c>
    </row>
    <row r="18" spans="1:9" x14ac:dyDescent="0.25">
      <c r="A18" s="6"/>
      <c r="B18" s="7"/>
      <c r="C18" s="8"/>
      <c r="D18" s="9"/>
      <c r="E18" s="8"/>
      <c r="F18" s="8"/>
      <c r="G18" s="10"/>
    </row>
    <row r="19" spans="1:9" x14ac:dyDescent="0.25">
      <c r="A19" s="6">
        <v>1</v>
      </c>
      <c r="B19" s="7" t="s">
        <v>12</v>
      </c>
      <c r="C19" s="8"/>
      <c r="D19" s="9"/>
      <c r="E19" s="8"/>
      <c r="F19" s="8"/>
      <c r="G19" s="10"/>
    </row>
    <row r="20" spans="1:9" x14ac:dyDescent="0.25">
      <c r="A20" s="11">
        <v>1.1000000000000001</v>
      </c>
      <c r="B20" s="12" t="s">
        <v>32</v>
      </c>
      <c r="C20" s="8">
        <v>1</v>
      </c>
      <c r="D20" s="9" t="s">
        <v>13</v>
      </c>
      <c r="E20" s="13"/>
      <c r="F20" s="8">
        <f>+E20*C20</f>
        <v>0</v>
      </c>
      <c r="G20" s="10"/>
    </row>
    <row r="21" spans="1:9" x14ac:dyDescent="0.25">
      <c r="A21" s="11"/>
      <c r="B21" s="12"/>
      <c r="C21" s="8"/>
      <c r="D21" s="9"/>
      <c r="E21" s="13"/>
      <c r="F21" s="8"/>
      <c r="G21" s="10"/>
    </row>
    <row r="22" spans="1:9" x14ac:dyDescent="0.25">
      <c r="A22" s="11"/>
      <c r="B22" s="10"/>
      <c r="C22" s="14"/>
      <c r="D22" s="14"/>
      <c r="E22" s="15"/>
      <c r="F22" s="14"/>
      <c r="G22" s="16">
        <f>F20</f>
        <v>0</v>
      </c>
    </row>
    <row r="23" spans="1:9" x14ac:dyDescent="0.25">
      <c r="A23" s="18">
        <v>4</v>
      </c>
      <c r="B23" s="19" t="s">
        <v>33</v>
      </c>
      <c r="C23" s="20"/>
      <c r="D23" s="20"/>
      <c r="E23" s="21"/>
      <c r="F23" s="22"/>
      <c r="G23" s="23"/>
      <c r="I23" t="s">
        <v>40</v>
      </c>
    </row>
    <row r="24" spans="1:9" x14ac:dyDescent="0.25">
      <c r="A24" s="11">
        <v>4.0999999999999996</v>
      </c>
      <c r="B24" s="22" t="s">
        <v>34</v>
      </c>
      <c r="C24" s="22">
        <v>47</v>
      </c>
      <c r="D24" s="24" t="s">
        <v>14</v>
      </c>
      <c r="E24" s="27"/>
      <c r="F24" s="22">
        <f t="shared" ref="F24" si="0">SUM(C24*E24)</f>
        <v>0</v>
      </c>
      <c r="G24" s="23"/>
    </row>
    <row r="25" spans="1:9" x14ac:dyDescent="0.25">
      <c r="A25" s="11">
        <v>4.2</v>
      </c>
      <c r="B25" s="22" t="s">
        <v>35</v>
      </c>
      <c r="C25" s="22">
        <v>60</v>
      </c>
      <c r="D25" s="24" t="s">
        <v>36</v>
      </c>
      <c r="E25" s="27"/>
      <c r="F25" s="22">
        <f>C25*E25</f>
        <v>0</v>
      </c>
      <c r="G25" s="23"/>
    </row>
    <row r="26" spans="1:9" x14ac:dyDescent="0.25">
      <c r="A26" s="11">
        <v>4.3</v>
      </c>
      <c r="B26" s="22" t="s">
        <v>37</v>
      </c>
      <c r="C26" s="22">
        <v>280</v>
      </c>
      <c r="D26" s="24" t="s">
        <v>36</v>
      </c>
      <c r="E26" s="27"/>
      <c r="F26" s="22">
        <f t="shared" ref="F26:F29" si="1">C26*E26</f>
        <v>0</v>
      </c>
      <c r="G26" s="23"/>
    </row>
    <row r="27" spans="1:9" x14ac:dyDescent="0.25">
      <c r="A27" s="11">
        <v>4.4000000000000004</v>
      </c>
      <c r="B27" s="22" t="s">
        <v>38</v>
      </c>
      <c r="C27" s="22">
        <v>0</v>
      </c>
      <c r="D27" s="24" t="s">
        <v>14</v>
      </c>
      <c r="E27" s="27"/>
      <c r="F27" s="22">
        <f t="shared" si="1"/>
        <v>0</v>
      </c>
      <c r="G27" s="23"/>
    </row>
    <row r="28" spans="1:9" x14ac:dyDescent="0.25">
      <c r="A28" s="11">
        <v>4.5</v>
      </c>
      <c r="B28" s="22" t="s">
        <v>39</v>
      </c>
      <c r="C28" s="22">
        <v>200</v>
      </c>
      <c r="D28" s="24" t="s">
        <v>14</v>
      </c>
      <c r="E28" s="27"/>
      <c r="F28" s="22">
        <f t="shared" si="1"/>
        <v>0</v>
      </c>
      <c r="G28" s="23"/>
    </row>
    <row r="29" spans="1:9" x14ac:dyDescent="0.25">
      <c r="A29" s="11">
        <v>4.5999999999999996</v>
      </c>
      <c r="B29" s="22" t="s">
        <v>31</v>
      </c>
      <c r="C29" s="22">
        <v>180</v>
      </c>
      <c r="D29" s="24" t="s">
        <v>14</v>
      </c>
      <c r="E29" s="27"/>
      <c r="F29" s="22">
        <f t="shared" si="1"/>
        <v>0</v>
      </c>
      <c r="G29" s="25"/>
    </row>
    <row r="30" spans="1:9" x14ac:dyDescent="0.25">
      <c r="A30" s="26"/>
      <c r="B30" s="22"/>
      <c r="C30" s="22"/>
      <c r="D30" s="22"/>
      <c r="E30" s="27"/>
      <c r="F30" s="22"/>
      <c r="G30" s="25"/>
    </row>
    <row r="31" spans="1:9" x14ac:dyDescent="0.25">
      <c r="A31" s="11"/>
      <c r="B31" s="10"/>
      <c r="C31" s="14"/>
      <c r="D31" s="9"/>
      <c r="E31" s="15"/>
      <c r="F31" s="14"/>
      <c r="G31" s="16">
        <f>SUM(F24:F29)</f>
        <v>0</v>
      </c>
    </row>
    <row r="32" spans="1:9" x14ac:dyDescent="0.25">
      <c r="A32" s="11"/>
      <c r="B32" s="10"/>
      <c r="C32" s="14"/>
      <c r="D32" s="9"/>
      <c r="E32" s="15"/>
      <c r="F32" s="14"/>
      <c r="G32" s="17"/>
    </row>
    <row r="33" spans="1:7" ht="15.75" x14ac:dyDescent="0.25">
      <c r="A33" s="31"/>
      <c r="B33" s="32"/>
      <c r="C33" s="28"/>
      <c r="D33" s="29"/>
      <c r="E33" s="28"/>
      <c r="F33" s="28"/>
      <c r="G33" s="30"/>
    </row>
    <row r="34" spans="1:7" ht="15.75" thickBot="1" x14ac:dyDescent="0.3">
      <c r="A34" s="33"/>
      <c r="B34" s="33"/>
      <c r="C34" s="33"/>
      <c r="D34" s="34"/>
      <c r="E34" s="33"/>
      <c r="F34" s="35"/>
      <c r="G34" s="35"/>
    </row>
    <row r="35" spans="1:7" ht="15.75" thickBot="1" x14ac:dyDescent="0.3">
      <c r="A35" s="33"/>
      <c r="B35" s="33"/>
      <c r="C35" s="36"/>
      <c r="D35" s="36"/>
      <c r="E35" s="37" t="s">
        <v>10</v>
      </c>
      <c r="F35" s="38"/>
      <c r="G35" s="39">
        <f>SUM(G22:G33)</f>
        <v>0</v>
      </c>
    </row>
    <row r="36" spans="1:7" x14ac:dyDescent="0.25">
      <c r="A36" s="33"/>
      <c r="B36" s="33"/>
      <c r="C36" s="33"/>
      <c r="D36" s="34"/>
      <c r="E36" s="33"/>
      <c r="F36" s="36"/>
      <c r="G36" s="36"/>
    </row>
    <row r="37" spans="1:7" ht="15.75" x14ac:dyDescent="0.25">
      <c r="A37" s="33"/>
      <c r="B37" s="40" t="s">
        <v>15</v>
      </c>
      <c r="C37" s="20" t="s">
        <v>16</v>
      </c>
      <c r="D37" s="20"/>
      <c r="E37" s="20"/>
      <c r="F37" s="41">
        <v>3.5000000000000003E-2</v>
      </c>
      <c r="G37" s="42">
        <f>+G35*F37</f>
        <v>0</v>
      </c>
    </row>
    <row r="38" spans="1:7" x14ac:dyDescent="0.25">
      <c r="A38" s="33"/>
      <c r="B38" s="43" t="s">
        <v>17</v>
      </c>
      <c r="C38" s="20" t="s">
        <v>18</v>
      </c>
      <c r="D38" s="20"/>
      <c r="E38" s="20"/>
      <c r="F38" s="44">
        <v>0.01</v>
      </c>
      <c r="G38" s="42">
        <f>+G35*F38</f>
        <v>0</v>
      </c>
    </row>
    <row r="39" spans="1:7" x14ac:dyDescent="0.25">
      <c r="A39" s="33"/>
      <c r="B39" s="33"/>
      <c r="C39" s="20" t="s">
        <v>19</v>
      </c>
      <c r="D39" s="20"/>
      <c r="E39" s="20"/>
      <c r="F39" s="45">
        <v>1E-3</v>
      </c>
      <c r="G39" s="42">
        <f>+G35*F39</f>
        <v>0</v>
      </c>
    </row>
    <row r="40" spans="1:7" x14ac:dyDescent="0.25">
      <c r="A40" s="33"/>
      <c r="B40" s="33"/>
      <c r="C40" s="46" t="s">
        <v>20</v>
      </c>
      <c r="D40" s="46"/>
      <c r="E40" s="46"/>
      <c r="F40" s="47">
        <v>0.02</v>
      </c>
      <c r="G40" s="48">
        <f>+G35*F40</f>
        <v>0</v>
      </c>
    </row>
    <row r="41" spans="1:7" x14ac:dyDescent="0.25">
      <c r="A41" s="33"/>
      <c r="C41" s="46" t="s">
        <v>21</v>
      </c>
      <c r="D41" s="46"/>
      <c r="E41" s="46"/>
      <c r="F41" s="49">
        <v>0.03</v>
      </c>
      <c r="G41" s="48">
        <f>+G35*F41</f>
        <v>0</v>
      </c>
    </row>
    <row r="42" spans="1:7" x14ac:dyDescent="0.25">
      <c r="A42" s="33"/>
      <c r="B42" s="33"/>
      <c r="C42" s="46" t="s">
        <v>22</v>
      </c>
      <c r="D42" s="46"/>
      <c r="E42" s="46"/>
      <c r="F42" s="49">
        <v>0.1</v>
      </c>
      <c r="G42" s="48">
        <f>+G35*F42</f>
        <v>0</v>
      </c>
    </row>
    <row r="43" spans="1:7" ht="15.75" thickBot="1" x14ac:dyDescent="0.3">
      <c r="A43" s="33"/>
      <c r="B43" s="1" t="s">
        <v>23</v>
      </c>
      <c r="C43" s="20" t="s">
        <v>24</v>
      </c>
      <c r="D43" s="20"/>
      <c r="E43" s="50"/>
      <c r="F43" s="51">
        <v>0</v>
      </c>
      <c r="G43" s="52">
        <v>0</v>
      </c>
    </row>
    <row r="44" spans="1:7" ht="15.75" thickBot="1" x14ac:dyDescent="0.3">
      <c r="A44" s="33"/>
      <c r="B44" s="33"/>
      <c r="C44" s="53"/>
      <c r="D44" s="53"/>
      <c r="E44" s="54" t="s">
        <v>25</v>
      </c>
      <c r="F44" s="55">
        <v>0.18</v>
      </c>
      <c r="G44" s="56">
        <f>G42*F44</f>
        <v>0</v>
      </c>
    </row>
    <row r="45" spans="1:7" ht="15.75" thickBot="1" x14ac:dyDescent="0.3">
      <c r="A45" s="33"/>
      <c r="B45" s="33"/>
      <c r="C45" s="36"/>
      <c r="D45" s="36"/>
      <c r="E45" s="53"/>
      <c r="F45" s="36"/>
      <c r="G45" s="36"/>
    </row>
    <row r="46" spans="1:7" ht="15.75" thickBot="1" x14ac:dyDescent="0.3">
      <c r="A46" s="33"/>
      <c r="B46" s="33"/>
      <c r="C46" s="57" t="s">
        <v>26</v>
      </c>
      <c r="D46" s="58"/>
      <c r="E46" s="59"/>
      <c r="F46" s="60"/>
      <c r="G46" s="61">
        <f>G35+G37+G38+G39+G40+G41+G42+G44</f>
        <v>0</v>
      </c>
    </row>
    <row r="47" spans="1:7" x14ac:dyDescent="0.25">
      <c r="A47" s="33"/>
      <c r="B47" s="33"/>
      <c r="C47" s="33"/>
      <c r="D47" s="34"/>
      <c r="E47" s="33"/>
      <c r="F47" s="33"/>
      <c r="G47" s="33"/>
    </row>
    <row r="48" spans="1:7" x14ac:dyDescent="0.25">
      <c r="A48" s="33"/>
      <c r="B48" s="33"/>
      <c r="C48" s="33"/>
      <c r="D48" s="34"/>
      <c r="E48" s="33"/>
      <c r="F48" s="33"/>
      <c r="G48" s="33"/>
    </row>
    <row r="49" spans="2:7" x14ac:dyDescent="0.25">
      <c r="F49" s="62"/>
      <c r="G49" s="63"/>
    </row>
    <row r="50" spans="2:7" x14ac:dyDescent="0.25">
      <c r="B50" s="69" t="s">
        <v>27</v>
      </c>
      <c r="C50" s="69"/>
      <c r="D50" s="69"/>
      <c r="E50" s="69"/>
      <c r="F50" s="69"/>
    </row>
    <row r="51" spans="2:7" x14ac:dyDescent="0.25">
      <c r="B51" s="69" t="s">
        <v>28</v>
      </c>
      <c r="C51" s="69"/>
      <c r="D51" s="69"/>
      <c r="E51" s="69"/>
      <c r="F51" s="69"/>
    </row>
  </sheetData>
  <mergeCells count="5">
    <mergeCell ref="A11:G11"/>
    <mergeCell ref="A12:G12"/>
    <mergeCell ref="B14:C14"/>
    <mergeCell ref="B50:F50"/>
    <mergeCell ref="B51:F51"/>
  </mergeCells>
  <pageMargins left="0.70866141732283472" right="0.70866141732283472" top="0.74803149606299213" bottom="0.74803149606299213" header="0.31496062992125984" footer="0.31496062992125984"/>
  <pageSetup scale="71" orientation="portrait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ARQ. MAÑAN</cp:lastModifiedBy>
  <cp:lastPrinted>2024-08-22T17:17:23Z</cp:lastPrinted>
  <dcterms:created xsi:type="dcterms:W3CDTF">2024-01-30T18:41:26Z</dcterms:created>
  <dcterms:modified xsi:type="dcterms:W3CDTF">2024-08-22T17:24:40Z</dcterms:modified>
</cp:coreProperties>
</file>