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2" i="1"/>
  <c r="F31" i="1"/>
  <c r="F30" i="1"/>
  <c r="F29" i="1"/>
  <c r="F25" i="1"/>
  <c r="F24" i="1"/>
  <c r="F23" i="1"/>
  <c r="F22" i="1"/>
  <c r="F21" i="1"/>
  <c r="G27" i="1" l="1"/>
  <c r="G33" i="1"/>
  <c r="G37" i="1"/>
  <c r="G43" i="1" l="1"/>
  <c r="G46" i="1" s="1"/>
  <c r="G50" i="1" s="1"/>
  <c r="G48" i="1"/>
  <c r="G52" i="1"/>
  <c r="G51" i="1"/>
  <c r="G53" i="1" l="1"/>
  <c r="G55" i="1" s="1"/>
  <c r="G49" i="1"/>
  <c r="G57" i="1" s="1"/>
</calcChain>
</file>

<file path=xl/sharedStrings.xml><?xml version="1.0" encoding="utf-8"?>
<sst xmlns="http://schemas.openxmlformats.org/spreadsheetml/2006/main" count="54" uniqueCount="46">
  <si>
    <t xml:space="preserve">AYUNTAMIENTO MUNICIPAL DE BANI </t>
  </si>
  <si>
    <t>(PRESUPUESTO PARTICIPATIVO)</t>
  </si>
  <si>
    <t xml:space="preserve">OBRA:        </t>
  </si>
  <si>
    <t xml:space="preserve">SECTOR:  </t>
  </si>
  <si>
    <t>DIRECCION :</t>
  </si>
  <si>
    <t xml:space="preserve">FECHA:  </t>
  </si>
  <si>
    <t>No</t>
  </si>
  <si>
    <t xml:space="preserve">DESCRIPCION </t>
  </si>
  <si>
    <t>CANT.</t>
  </si>
  <si>
    <t>UND</t>
  </si>
  <si>
    <t>PRECIO UNITARIO</t>
  </si>
  <si>
    <t xml:space="preserve">SUB-TOTAL </t>
  </si>
  <si>
    <t xml:space="preserve">TOTAL </t>
  </si>
  <si>
    <t>PA</t>
  </si>
  <si>
    <t>M3</t>
  </si>
  <si>
    <t>M2</t>
  </si>
  <si>
    <t>SUB-TOTAL</t>
  </si>
  <si>
    <t xml:space="preserve">SEGUROS POILZAS Y FIANZAS </t>
  </si>
  <si>
    <t>PENSIONES Y JUBILACIONES</t>
  </si>
  <si>
    <t>CODIA</t>
  </si>
  <si>
    <t>TRANSPORTE</t>
  </si>
  <si>
    <t>GASTOS ADMINISTRATIVOS</t>
  </si>
  <si>
    <t>DIRECCION TECNICA</t>
  </si>
  <si>
    <t>ARQ. ANGEL MAÑANA</t>
  </si>
  <si>
    <t>SUB-TOTAL GASTOS INDIRECTOS</t>
  </si>
  <si>
    <t>DIRECTOR OBRAS MUNICIPALES</t>
  </si>
  <si>
    <t>ITB</t>
  </si>
  <si>
    <t xml:space="preserve">TOTAL GENERAL RD$                 </t>
  </si>
  <si>
    <t xml:space="preserve">CONSTRUCCION ENVERJADO DE LA CANCHA </t>
  </si>
  <si>
    <t>SALINAS</t>
  </si>
  <si>
    <t>C/ Sánchez, Esq., Mella, Baní, Provincia Peravia, Tel.: 809-346-4300 Ext: 302</t>
  </si>
  <si>
    <t>E-MAIL: INFO@BANI.GOB.DO - WEB: AYUNTAMIENTOBANI.GOB.DO</t>
  </si>
  <si>
    <t>PRELIMINARES</t>
  </si>
  <si>
    <t xml:space="preserve">MARCADO </t>
  </si>
  <si>
    <t>EXCAVACION ZAPA DE MURO (0.45 M X 0.470M)</t>
  </si>
  <si>
    <t>AXC. ZAPATA DE COLUMNA 0.80 X 0.80 X 70</t>
  </si>
  <si>
    <t>BOTE DE MATERIAL EXCAVADO</t>
  </si>
  <si>
    <t>HORMIGON ARMADO</t>
  </si>
  <si>
    <t>ZAPATA DE MURO 0.45 X 0.25 ESP HORMIGO 210 kg/cm2</t>
  </si>
  <si>
    <t xml:space="preserve">ZAPATA DE COLUMNAS 0.80 X 0.80 X 0.25 M HORMIGON 210 kg/cm2 </t>
  </si>
  <si>
    <t>COLUMNAS 2.20 H X 0.15 X 0.20 HORMIGON 210 kg/cm2 4 de 1/2" est de 3/8"@0.20</t>
  </si>
  <si>
    <t xml:space="preserve">VIGA DE AMARRE 0.15M X 0.20M </t>
  </si>
  <si>
    <t>BLOCK</t>
  </si>
  <si>
    <t>MURO DE 6" BNP</t>
  </si>
  <si>
    <t>MURO DE 6" SNP</t>
  </si>
  <si>
    <t>RELLENO DE REPOSICIÓN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</si>
</sst>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164" fontId="0" fillId="3" borderId="4" xfId="0" applyNumberFormat="1" applyFont="1" applyFill="1" applyBorder="1" applyAlignment="1">
      <alignment horizontal="center"/>
    </xf>
    <xf numFmtId="4" fontId="2" fillId="0" borderId="4" xfId="0" applyNumberFormat="1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>
      <alignment horizontal="center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0" borderId="0" xfId="0" applyFont="1"/>
    <xf numFmtId="4" fontId="0" fillId="0" borderId="0" xfId="0" applyNumberFormat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0" fontId="0" fillId="0" borderId="4" xfId="0" applyFont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8" fillId="0" borderId="0" xfId="0" applyFont="1" applyAlignment="1">
      <alignment horizontal="center"/>
    </xf>
    <xf numFmtId="0" fontId="0" fillId="0" borderId="5" xfId="0" applyFont="1" applyBorder="1"/>
    <xf numFmtId="10" fontId="0" fillId="0" borderId="5" xfId="0" applyNumberFormat="1" applyFont="1" applyBorder="1"/>
    <xf numFmtId="43" fontId="9" fillId="0" borderId="5" xfId="0" applyNumberFormat="1" applyFont="1" applyBorder="1"/>
    <xf numFmtId="0" fontId="10" fillId="0" borderId="0" xfId="0" applyFont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4" fontId="0" fillId="0" borderId="5" xfId="0" applyNumberFormat="1" applyFont="1" applyBorder="1"/>
    <xf numFmtId="0" fontId="0" fillId="0" borderId="5" xfId="0" applyBorder="1"/>
    <xf numFmtId="4" fontId="0" fillId="3" borderId="5" xfId="0" applyNumberFormat="1" applyFont="1" applyFill="1" applyBorder="1" applyAlignment="1">
      <alignment horizontal="right"/>
    </xf>
    <xf numFmtId="4" fontId="2" fillId="0" borderId="5" xfId="0" applyNumberFormat="1" applyFont="1" applyBorder="1"/>
    <xf numFmtId="0" fontId="0" fillId="0" borderId="0" xfId="0" applyBorder="1"/>
    <xf numFmtId="0" fontId="7" fillId="0" borderId="4" xfId="0" applyFont="1" applyBorder="1"/>
    <xf numFmtId="43" fontId="9" fillId="0" borderId="4" xfId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4" xfId="2" applyNumberFormat="1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0" fontId="10" fillId="0" borderId="4" xfId="0" applyFont="1" applyBorder="1" applyAlignment="1"/>
    <xf numFmtId="43" fontId="10" fillId="0" borderId="4" xfId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4" fontId="10" fillId="0" borderId="4" xfId="2" applyNumberFormat="1" applyFont="1" applyBorder="1" applyAlignment="1">
      <alignment horizontal="center"/>
    </xf>
    <xf numFmtId="44" fontId="12" fillId="0" borderId="4" xfId="0" applyNumberFormat="1" applyFont="1" applyBorder="1"/>
    <xf numFmtId="0" fontId="10" fillId="0" borderId="4" xfId="0" applyFont="1" applyBorder="1" applyAlignment="1">
      <alignment wrapText="1"/>
    </xf>
    <xf numFmtId="0" fontId="12" fillId="0" borderId="4" xfId="0" applyFont="1" applyBorder="1"/>
    <xf numFmtId="44" fontId="7" fillId="0" borderId="4" xfId="0" applyNumberFormat="1" applyFont="1" applyBorder="1"/>
    <xf numFmtId="17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781050</xdr:colOff>
      <xdr:row>8</xdr:row>
      <xdr:rowOff>114299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85825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1"/>
  <sheetViews>
    <sheetView tabSelected="1" topLeftCell="A25" workbookViewId="0">
      <selection activeCell="J31" sqref="J3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10" spans="1:7" ht="28.5" thickBot="1" x14ac:dyDescent="0.45">
      <c r="A10" s="68" t="s">
        <v>0</v>
      </c>
      <c r="B10" s="68"/>
      <c r="C10" s="68"/>
      <c r="D10" s="68"/>
      <c r="E10" s="68"/>
      <c r="F10" s="68"/>
      <c r="G10" s="68"/>
    </row>
    <row r="11" spans="1:7" ht="21.75" thickBot="1" x14ac:dyDescent="0.4">
      <c r="A11" s="69" t="s">
        <v>1</v>
      </c>
      <c r="B11" s="70"/>
      <c r="C11" s="70"/>
      <c r="D11" s="70"/>
      <c r="E11" s="70"/>
      <c r="F11" s="70"/>
      <c r="G11" s="71"/>
    </row>
    <row r="13" spans="1:7" ht="23.25" x14ac:dyDescent="0.35">
      <c r="A13" s="1"/>
      <c r="B13" s="2"/>
      <c r="C13" s="2"/>
      <c r="D13" s="2"/>
      <c r="E13" s="2"/>
      <c r="F13" s="2"/>
      <c r="G13" s="2"/>
    </row>
    <row r="14" spans="1:7" ht="23.25" x14ac:dyDescent="0.35">
      <c r="A14" s="1" t="s">
        <v>2</v>
      </c>
      <c r="B14" s="1" t="s">
        <v>28</v>
      </c>
      <c r="C14" s="2"/>
      <c r="D14" s="2"/>
      <c r="E14" s="2"/>
      <c r="F14" s="2"/>
      <c r="G14" s="2"/>
    </row>
    <row r="15" spans="1:7" ht="23.25" x14ac:dyDescent="0.35">
      <c r="A15" s="1" t="s">
        <v>3</v>
      </c>
      <c r="B15" s="1" t="s">
        <v>29</v>
      </c>
      <c r="C15" s="2"/>
      <c r="D15" s="3"/>
      <c r="E15" s="2"/>
      <c r="F15" s="2"/>
      <c r="G15" s="2"/>
    </row>
    <row r="16" spans="1:7" ht="23.25" x14ac:dyDescent="0.35">
      <c r="A16" s="1" t="s">
        <v>4</v>
      </c>
      <c r="B16" s="1"/>
      <c r="C16" s="2"/>
      <c r="D16" s="2"/>
      <c r="E16" s="2"/>
      <c r="F16" s="2"/>
      <c r="G16" s="2"/>
    </row>
    <row r="17" spans="1:7" x14ac:dyDescent="0.25">
      <c r="A17" s="4" t="s">
        <v>5</v>
      </c>
      <c r="B17" s="67">
        <v>45292</v>
      </c>
    </row>
    <row r="18" spans="1:7" ht="30" x14ac:dyDescent="0.25">
      <c r="A18" s="5" t="s">
        <v>6</v>
      </c>
      <c r="B18" s="5" t="s">
        <v>7</v>
      </c>
      <c r="C18" s="5" t="s">
        <v>8</v>
      </c>
      <c r="D18" s="5" t="s">
        <v>9</v>
      </c>
      <c r="E18" s="6" t="s">
        <v>10</v>
      </c>
      <c r="F18" s="5" t="s">
        <v>11</v>
      </c>
      <c r="G18" s="5" t="s">
        <v>12</v>
      </c>
    </row>
    <row r="19" spans="1:7" x14ac:dyDescent="0.25">
      <c r="A19" s="7"/>
      <c r="B19" s="8"/>
      <c r="C19" s="9"/>
      <c r="D19" s="10"/>
      <c r="E19" s="9"/>
      <c r="F19" s="9"/>
      <c r="G19" s="11"/>
    </row>
    <row r="20" spans="1:7" x14ac:dyDescent="0.25">
      <c r="A20" s="53">
        <v>1</v>
      </c>
      <c r="B20" s="53" t="s">
        <v>32</v>
      </c>
      <c r="C20" s="54"/>
      <c r="D20" s="55"/>
      <c r="E20" s="54"/>
      <c r="F20" s="56"/>
      <c r="G20" s="57"/>
    </row>
    <row r="21" spans="1:7" x14ac:dyDescent="0.25">
      <c r="A21" s="58">
        <v>1.1000000000000001</v>
      </c>
      <c r="B21" s="59" t="s">
        <v>33</v>
      </c>
      <c r="C21" s="60">
        <v>1</v>
      </c>
      <c r="D21" s="61" t="s">
        <v>13</v>
      </c>
      <c r="E21" s="60"/>
      <c r="F21" s="62">
        <f>E21*C21</f>
        <v>0</v>
      </c>
      <c r="G21" s="58"/>
    </row>
    <row r="22" spans="1:7" x14ac:dyDescent="0.25">
      <c r="A22" s="58">
        <v>1.2</v>
      </c>
      <c r="B22" s="58" t="s">
        <v>34</v>
      </c>
      <c r="C22" s="60">
        <v>15.75</v>
      </c>
      <c r="D22" s="61" t="s">
        <v>14</v>
      </c>
      <c r="E22" s="60"/>
      <c r="F22" s="62">
        <f t="shared" ref="F22:F25" si="0">E22*C22</f>
        <v>0</v>
      </c>
      <c r="G22" s="58"/>
    </row>
    <row r="23" spans="1:7" x14ac:dyDescent="0.25">
      <c r="A23" s="58">
        <v>1.3</v>
      </c>
      <c r="B23" s="58" t="s">
        <v>35</v>
      </c>
      <c r="C23" s="60">
        <v>6.72</v>
      </c>
      <c r="D23" s="61" t="s">
        <v>14</v>
      </c>
      <c r="E23" s="60"/>
      <c r="F23" s="62">
        <f t="shared" si="0"/>
        <v>0</v>
      </c>
      <c r="G23" s="58"/>
    </row>
    <row r="24" spans="1:7" x14ac:dyDescent="0.25">
      <c r="A24" s="58">
        <v>1.4</v>
      </c>
      <c r="B24" s="58" t="s">
        <v>45</v>
      </c>
      <c r="C24" s="60">
        <v>3.2</v>
      </c>
      <c r="D24" s="61" t="s">
        <v>14</v>
      </c>
      <c r="E24" s="60"/>
      <c r="F24" s="62">
        <f t="shared" si="0"/>
        <v>0</v>
      </c>
      <c r="G24" s="58"/>
    </row>
    <row r="25" spans="1:7" x14ac:dyDescent="0.25">
      <c r="A25" s="58">
        <v>1.5</v>
      </c>
      <c r="B25" s="58" t="s">
        <v>36</v>
      </c>
      <c r="C25" s="60">
        <v>11.33</v>
      </c>
      <c r="D25" s="61" t="s">
        <v>14</v>
      </c>
      <c r="E25" s="60"/>
      <c r="F25" s="62">
        <f t="shared" si="0"/>
        <v>0</v>
      </c>
      <c r="G25" s="58"/>
    </row>
    <row r="26" spans="1:7" x14ac:dyDescent="0.25">
      <c r="A26" s="58"/>
      <c r="B26" s="58"/>
      <c r="C26" s="60"/>
      <c r="D26" s="61"/>
      <c r="E26" s="60"/>
      <c r="F26" s="62"/>
      <c r="G26" s="58"/>
    </row>
    <row r="27" spans="1:7" x14ac:dyDescent="0.25">
      <c r="A27" s="57"/>
      <c r="B27" s="57"/>
      <c r="C27" s="60"/>
      <c r="D27" s="61"/>
      <c r="E27" s="60"/>
      <c r="F27" s="62"/>
      <c r="G27" s="63">
        <f>SUM(F21:F25)</f>
        <v>0</v>
      </c>
    </row>
    <row r="28" spans="1:7" x14ac:dyDescent="0.25">
      <c r="A28" s="53">
        <v>2</v>
      </c>
      <c r="B28" s="53" t="s">
        <v>37</v>
      </c>
      <c r="C28" s="60"/>
      <c r="D28" s="61"/>
      <c r="E28" s="60"/>
      <c r="F28" s="62"/>
      <c r="G28" s="58"/>
    </row>
    <row r="29" spans="1:7" ht="26.25" x14ac:dyDescent="0.25">
      <c r="A29" s="58">
        <v>2.1</v>
      </c>
      <c r="B29" s="64" t="s">
        <v>38</v>
      </c>
      <c r="C29" s="60">
        <v>7</v>
      </c>
      <c r="D29" s="61" t="s">
        <v>15</v>
      </c>
      <c r="E29" s="60"/>
      <c r="F29" s="62">
        <f>C29*E29</f>
        <v>0</v>
      </c>
      <c r="G29" s="58"/>
    </row>
    <row r="30" spans="1:7" ht="26.25" x14ac:dyDescent="0.25">
      <c r="A30" s="58">
        <v>2.2000000000000002</v>
      </c>
      <c r="B30" s="64" t="s">
        <v>39</v>
      </c>
      <c r="C30" s="60">
        <v>2.4</v>
      </c>
      <c r="D30" s="61" t="s">
        <v>14</v>
      </c>
      <c r="E30" s="60"/>
      <c r="F30" s="62">
        <f t="shared" ref="F30:F32" si="1">C30*E30</f>
        <v>0</v>
      </c>
      <c r="G30" s="58"/>
    </row>
    <row r="31" spans="1:7" ht="26.25" x14ac:dyDescent="0.25">
      <c r="A31" s="58">
        <v>2.2999999999999998</v>
      </c>
      <c r="B31" s="64" t="s">
        <v>40</v>
      </c>
      <c r="C31" s="60">
        <v>1.2</v>
      </c>
      <c r="D31" s="61" t="s">
        <v>14</v>
      </c>
      <c r="E31" s="60"/>
      <c r="F31" s="62">
        <f t="shared" si="1"/>
        <v>0</v>
      </c>
      <c r="G31" s="58"/>
    </row>
    <row r="32" spans="1:7" x14ac:dyDescent="0.25">
      <c r="A32" s="58">
        <v>2.4</v>
      </c>
      <c r="B32" s="64" t="s">
        <v>41</v>
      </c>
      <c r="C32" s="60">
        <v>3</v>
      </c>
      <c r="D32" s="61" t="s">
        <v>14</v>
      </c>
      <c r="E32" s="60"/>
      <c r="F32" s="62">
        <f t="shared" si="1"/>
        <v>0</v>
      </c>
      <c r="G32" s="58"/>
    </row>
    <row r="33" spans="1:7" x14ac:dyDescent="0.25">
      <c r="A33" s="58"/>
      <c r="B33" s="58"/>
      <c r="C33" s="60"/>
      <c r="D33" s="61"/>
      <c r="E33" s="60"/>
      <c r="F33" s="62"/>
      <c r="G33" s="63">
        <f>SUM(F29:F32)</f>
        <v>0</v>
      </c>
    </row>
    <row r="34" spans="1:7" x14ac:dyDescent="0.25">
      <c r="A34" s="53">
        <v>3</v>
      </c>
      <c r="B34" s="53" t="s">
        <v>42</v>
      </c>
      <c r="C34" s="60"/>
      <c r="D34" s="61"/>
      <c r="E34" s="60"/>
      <c r="F34" s="62"/>
      <c r="G34" s="58"/>
    </row>
    <row r="35" spans="1:7" x14ac:dyDescent="0.25">
      <c r="A35" s="58">
        <v>3.1</v>
      </c>
      <c r="B35" s="58" t="s">
        <v>43</v>
      </c>
      <c r="C35" s="60">
        <v>20</v>
      </c>
      <c r="D35" s="61" t="s">
        <v>15</v>
      </c>
      <c r="E35" s="60"/>
      <c r="F35" s="62">
        <f>E35*C35</f>
        <v>0</v>
      </c>
      <c r="G35" s="58"/>
    </row>
    <row r="36" spans="1:7" x14ac:dyDescent="0.25">
      <c r="A36" s="58">
        <v>3.2</v>
      </c>
      <c r="B36" s="58" t="s">
        <v>44</v>
      </c>
      <c r="C36" s="60">
        <v>60</v>
      </c>
      <c r="D36" s="61" t="s">
        <v>15</v>
      </c>
      <c r="E36" s="60"/>
      <c r="F36" s="62">
        <f>E36*C36</f>
        <v>0</v>
      </c>
      <c r="G36" s="58"/>
    </row>
    <row r="37" spans="1:7" x14ac:dyDescent="0.25">
      <c r="A37" s="65"/>
      <c r="B37" s="65"/>
      <c r="C37" s="60"/>
      <c r="D37" s="61"/>
      <c r="E37" s="60"/>
      <c r="F37" s="62"/>
      <c r="G37" s="63">
        <f>SUM(F35:F36)</f>
        <v>0</v>
      </c>
    </row>
    <row r="38" spans="1:7" x14ac:dyDescent="0.25">
      <c r="A38" s="57"/>
      <c r="B38" s="57"/>
      <c r="C38" s="54"/>
      <c r="D38" s="55"/>
      <c r="E38" s="54"/>
      <c r="F38" s="56"/>
      <c r="G38" s="57"/>
    </row>
    <row r="39" spans="1:7" x14ac:dyDescent="0.25">
      <c r="A39" s="57"/>
      <c r="B39" s="57"/>
      <c r="C39" s="54"/>
      <c r="D39" s="55"/>
      <c r="E39" s="54"/>
      <c r="F39" s="56"/>
      <c r="G39" s="66"/>
    </row>
    <row r="40" spans="1:7" x14ac:dyDescent="0.25">
      <c r="A40" s="12"/>
      <c r="B40" s="13"/>
      <c r="C40" s="14"/>
      <c r="D40" s="15"/>
      <c r="E40" s="14"/>
      <c r="F40" s="9"/>
      <c r="G40" s="13"/>
    </row>
    <row r="41" spans="1:7" x14ac:dyDescent="0.25">
      <c r="A41" s="12"/>
      <c r="B41" s="13"/>
      <c r="C41" s="14"/>
      <c r="D41" s="15"/>
      <c r="E41" s="14"/>
      <c r="F41" s="50"/>
      <c r="G41" s="51"/>
    </row>
    <row r="42" spans="1:7" ht="15.75" thickBot="1" x14ac:dyDescent="0.3">
      <c r="A42" s="14"/>
      <c r="B42" s="14"/>
      <c r="C42" s="14"/>
      <c r="D42" s="15"/>
      <c r="E42" s="14"/>
      <c r="F42" s="48"/>
      <c r="G42" s="49"/>
    </row>
    <row r="43" spans="1:7" ht="15.75" thickBot="1" x14ac:dyDescent="0.3">
      <c r="A43" s="16"/>
      <c r="B43" s="16"/>
      <c r="C43" s="16"/>
      <c r="D43" s="17"/>
      <c r="E43" s="16"/>
      <c r="F43" s="18"/>
      <c r="G43" s="19">
        <f>SUM(G23:G40)</f>
        <v>0</v>
      </c>
    </row>
    <row r="44" spans="1:7" x14ac:dyDescent="0.25">
      <c r="A44" s="16"/>
      <c r="B44" s="16"/>
      <c r="C44" s="16"/>
      <c r="D44" s="17"/>
      <c r="E44" s="16"/>
      <c r="F44" s="20"/>
      <c r="G44" s="20"/>
    </row>
    <row r="45" spans="1:7" ht="15.75" thickBot="1" x14ac:dyDescent="0.3">
      <c r="A45" s="16"/>
      <c r="B45" s="16"/>
      <c r="C45" s="16"/>
      <c r="D45" s="17"/>
      <c r="E45" s="16"/>
      <c r="F45" s="21"/>
      <c r="G45" s="21"/>
    </row>
    <row r="46" spans="1:7" ht="15.75" thickBot="1" x14ac:dyDescent="0.3">
      <c r="A46" s="16"/>
      <c r="B46" s="16"/>
      <c r="C46" s="20"/>
      <c r="D46" s="20"/>
      <c r="E46" s="22" t="s">
        <v>16</v>
      </c>
      <c r="F46" s="23"/>
      <c r="G46" s="24">
        <f>G43</f>
        <v>0</v>
      </c>
    </row>
    <row r="47" spans="1:7" x14ac:dyDescent="0.25">
      <c r="A47" s="16"/>
      <c r="B47" s="16"/>
      <c r="C47" s="16"/>
      <c r="D47" s="17"/>
      <c r="E47" s="16"/>
      <c r="F47" s="20"/>
      <c r="G47" s="20"/>
    </row>
    <row r="48" spans="1:7" ht="15.75" x14ac:dyDescent="0.25">
      <c r="A48" s="16"/>
      <c r="B48" s="34" t="s">
        <v>23</v>
      </c>
      <c r="C48" s="25" t="s">
        <v>17</v>
      </c>
      <c r="D48" s="25"/>
      <c r="E48" s="25"/>
      <c r="F48" s="26">
        <v>3.5000000000000003E-2</v>
      </c>
      <c r="G48" s="27">
        <f>+G46*F48</f>
        <v>0</v>
      </c>
    </row>
    <row r="49" spans="1:7" x14ac:dyDescent="0.25">
      <c r="A49" s="16"/>
      <c r="B49" s="38" t="s">
        <v>25</v>
      </c>
      <c r="C49" s="25" t="s">
        <v>18</v>
      </c>
      <c r="D49" s="25"/>
      <c r="E49" s="25"/>
      <c r="F49" s="28">
        <v>0.01</v>
      </c>
      <c r="G49" s="27">
        <f>+G46*F49</f>
        <v>0</v>
      </c>
    </row>
    <row r="50" spans="1:7" x14ac:dyDescent="0.25">
      <c r="A50" s="16"/>
      <c r="B50" s="16"/>
      <c r="C50" s="25" t="s">
        <v>19</v>
      </c>
      <c r="D50" s="25"/>
      <c r="E50" s="25"/>
      <c r="F50" s="29">
        <v>1E-3</v>
      </c>
      <c r="G50" s="27">
        <f>+G46*F50</f>
        <v>0</v>
      </c>
    </row>
    <row r="51" spans="1:7" x14ac:dyDescent="0.25">
      <c r="A51" s="16"/>
      <c r="B51" s="16"/>
      <c r="C51" s="30" t="s">
        <v>20</v>
      </c>
      <c r="D51" s="30"/>
      <c r="E51" s="30"/>
      <c r="F51" s="31">
        <v>0.02</v>
      </c>
      <c r="G51" s="32">
        <f>+G46*F51</f>
        <v>0</v>
      </c>
    </row>
    <row r="52" spans="1:7" x14ac:dyDescent="0.25">
      <c r="A52" s="16"/>
      <c r="B52" s="16"/>
      <c r="C52" s="30" t="s">
        <v>21</v>
      </c>
      <c r="D52" s="30"/>
      <c r="E52" s="30"/>
      <c r="F52" s="33">
        <v>0.03</v>
      </c>
      <c r="G52" s="32">
        <f>+G46*F52</f>
        <v>0</v>
      </c>
    </row>
    <row r="53" spans="1:7" x14ac:dyDescent="0.25">
      <c r="A53" s="16"/>
      <c r="B53" s="16"/>
      <c r="C53" s="30" t="s">
        <v>22</v>
      </c>
      <c r="D53" s="30"/>
      <c r="E53" s="30"/>
      <c r="F53" s="33">
        <v>0.1</v>
      </c>
      <c r="G53" s="32">
        <f>+G46*F53</f>
        <v>0</v>
      </c>
    </row>
    <row r="54" spans="1:7" ht="15.75" thickBot="1" x14ac:dyDescent="0.3">
      <c r="A54" s="16"/>
      <c r="B54" s="52"/>
      <c r="C54" s="25" t="s">
        <v>24</v>
      </c>
      <c r="D54" s="25"/>
      <c r="E54" s="35"/>
      <c r="F54" s="36">
        <v>0</v>
      </c>
      <c r="G54" s="37">
        <v>0</v>
      </c>
    </row>
    <row r="55" spans="1:7" ht="15.75" thickBot="1" x14ac:dyDescent="0.3">
      <c r="A55" s="16"/>
      <c r="C55" s="39"/>
      <c r="D55" s="39"/>
      <c r="E55" s="40" t="s">
        <v>26</v>
      </c>
      <c r="F55" s="41">
        <v>0.18</v>
      </c>
      <c r="G55" s="42">
        <f>G53*F55</f>
        <v>0</v>
      </c>
    </row>
    <row r="56" spans="1:7" ht="15.75" thickBot="1" x14ac:dyDescent="0.3">
      <c r="A56" s="16"/>
      <c r="B56" s="16"/>
      <c r="C56" s="20"/>
      <c r="D56" s="20"/>
      <c r="E56" s="39"/>
      <c r="F56" s="20"/>
      <c r="G56" s="20"/>
    </row>
    <row r="57" spans="1:7" ht="15.75" thickBot="1" x14ac:dyDescent="0.3">
      <c r="A57" s="16"/>
      <c r="B57" s="16"/>
      <c r="C57" s="43" t="s">
        <v>27</v>
      </c>
      <c r="D57" s="44"/>
      <c r="E57" s="45"/>
      <c r="F57" s="46"/>
      <c r="G57" s="47">
        <f>G46+G48+G49+G50+G51+G52+G53+G55</f>
        <v>0</v>
      </c>
    </row>
    <row r="58" spans="1:7" x14ac:dyDescent="0.25">
      <c r="A58" s="16"/>
      <c r="B58" s="16"/>
      <c r="C58" s="16"/>
      <c r="D58" s="17"/>
      <c r="E58" s="16"/>
      <c r="F58" s="16"/>
      <c r="G58" s="16"/>
    </row>
    <row r="60" spans="1:7" x14ac:dyDescent="0.25">
      <c r="A60" s="72" t="s">
        <v>30</v>
      </c>
      <c r="B60" s="72"/>
      <c r="C60" s="72"/>
      <c r="D60" s="72"/>
      <c r="E60" s="72"/>
      <c r="F60" s="72"/>
      <c r="G60" s="72"/>
    </row>
    <row r="61" spans="1:7" x14ac:dyDescent="0.25">
      <c r="A61" s="72" t="s">
        <v>31</v>
      </c>
      <c r="B61" s="72"/>
      <c r="C61" s="72"/>
      <c r="D61" s="72"/>
      <c r="E61" s="72"/>
      <c r="F61" s="72"/>
      <c r="G61" s="72"/>
    </row>
  </sheetData>
  <mergeCells count="4">
    <mergeCell ref="A10:G10"/>
    <mergeCell ref="A11:G11"/>
    <mergeCell ref="A60:G60"/>
    <mergeCell ref="A61:G61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2024-08-22T17:27:39Z</cp:lastPrinted>
  <dcterms:created xsi:type="dcterms:W3CDTF">2024-01-31T12:39:27Z</dcterms:created>
  <dcterms:modified xsi:type="dcterms:W3CDTF">2024-08-22T17:30:05Z</dcterms:modified>
</cp:coreProperties>
</file>