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5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1" i="1"/>
  <c r="F30" i="1"/>
  <c r="F29" i="1"/>
  <c r="F28" i="1"/>
  <c r="F24" i="1"/>
  <c r="F23" i="1"/>
  <c r="F22" i="1"/>
  <c r="F21" i="1"/>
  <c r="F20" i="1"/>
  <c r="G26" i="1" l="1"/>
  <c r="G36" i="1"/>
  <c r="G32" i="1"/>
  <c r="G42" i="1" l="1"/>
  <c r="G49" i="1" s="1"/>
  <c r="G51" i="1" s="1"/>
  <c r="G46" i="1"/>
  <c r="G48" i="1"/>
  <c r="G44" i="1"/>
  <c r="G45" i="1" l="1"/>
  <c r="G50" i="1" s="1"/>
  <c r="G53" i="1" s="1"/>
  <c r="G47" i="1"/>
</calcChain>
</file>

<file path=xl/sharedStrings.xml><?xml version="1.0" encoding="utf-8"?>
<sst xmlns="http://schemas.openxmlformats.org/spreadsheetml/2006/main" count="54" uniqueCount="46">
  <si>
    <t>PRESUPUESTO PARTICIPATIVO</t>
  </si>
  <si>
    <t>PARTICIPATIVO</t>
  </si>
  <si>
    <t>OBRA:</t>
  </si>
  <si>
    <t>SECTOR:</t>
  </si>
  <si>
    <t>FECHA:</t>
  </si>
  <si>
    <t>No</t>
  </si>
  <si>
    <t>PARTIDAS</t>
  </si>
  <si>
    <t>CANT.</t>
  </si>
  <si>
    <t>UNIDAD</t>
  </si>
  <si>
    <t>P.U</t>
  </si>
  <si>
    <t>VALOR</t>
  </si>
  <si>
    <t>TOTAL</t>
  </si>
  <si>
    <t>PA</t>
  </si>
  <si>
    <t>SUB-TOTAL</t>
  </si>
  <si>
    <t>SEGUROS POILZAS Y FIANZAS</t>
  </si>
  <si>
    <t>TRANSPORTE</t>
  </si>
  <si>
    <t>ANGEL MAÑAN</t>
  </si>
  <si>
    <t>PENSIONES Y JUBILACIONES</t>
  </si>
  <si>
    <t>DIRECTOR OBRAS MUNICIPALES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</si>
  <si>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</si>
  <si>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</si>
  <si>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</si>
  <si>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</si>
  <si>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</si>
  <si>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</si>
  <si>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C/ Sánchez, Esq., Mella, Baní, Provincia Peravia, Tel.: 809-346-4300 Ext: 302</t>
  </si>
  <si>
    <t>E-MAIL: INFO@BANI.GOB.DO - WEB: AYUNTAMIENTOBANI.GOB.DO</t>
  </si>
  <si>
    <t>VERJA PERIMETRAL PARTE ATRÁS DEL RESIDENCIAL</t>
  </si>
  <si>
    <t>VALERA GUZMAN</t>
  </si>
  <si>
    <t>OCTUBRE 2024</t>
  </si>
  <si>
    <t>PRELIMINARES</t>
  </si>
  <si>
    <t xml:space="preserve">MARCADO </t>
  </si>
  <si>
    <t>EXCAVACION ZAPA DE MURO (0.45 M X 0.470M)</t>
  </si>
  <si>
    <t>M3</t>
  </si>
  <si>
    <t>AXC. ZAPATA DE COLUMNA 0.80 X 0.80 X 70</t>
  </si>
  <si>
    <t>RELLENO DE REPOSICIÓN</t>
  </si>
  <si>
    <t>BOTE DE MATERIAL EXCAVADO</t>
  </si>
  <si>
    <t>HORMIGON ARMADO</t>
  </si>
  <si>
    <t>ZAPATA DE MURO 0.45 X 0.25 ESP HORMIGO 210 kg/cm2</t>
  </si>
  <si>
    <t>M2</t>
  </si>
  <si>
    <t xml:space="preserve">ZAPATA DE COLUMNAS 0.80 X 0.80 X 0.25 M HORMIGON 210 kg/cm2 </t>
  </si>
  <si>
    <t>COLUMNAS 2.20 H X 0.15 X 0.20 HORMIGON 210 kg/cm2 4 de 1/2" est de 3/8"@0.20</t>
  </si>
  <si>
    <t xml:space="preserve">VIGA DE AMARRE 0.15M X 0.20M </t>
  </si>
  <si>
    <t>BLOCK</t>
  </si>
  <si>
    <t>MURO DE 6" BNP</t>
  </si>
  <si>
    <t>MURO DE 6" SNP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</si>
</sst>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&quot;RD$&quot;* #,##0.00_-;\-&quot;RD$&quot;* #,##0.00_-;_-&quot;RD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Border="1"/>
    <xf numFmtId="0" fontId="0" fillId="0" borderId="0" xfId="0" applyBorder="1"/>
    <xf numFmtId="49" fontId="0" fillId="0" borderId="0" xfId="0" applyNumberFormat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6" xfId="0" applyFont="1" applyBorder="1"/>
    <xf numFmtId="164" fontId="6" fillId="0" borderId="6" xfId="1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6" xfId="1" applyNumberFormat="1" applyFont="1" applyBorder="1"/>
    <xf numFmtId="164" fontId="5" fillId="0" borderId="6" xfId="1" applyNumberFormat="1" applyFont="1" applyBorder="1"/>
    <xf numFmtId="165" fontId="6" fillId="0" borderId="6" xfId="0" applyNumberFormat="1" applyFont="1" applyBorder="1"/>
    <xf numFmtId="0" fontId="6" fillId="0" borderId="6" xfId="0" applyFont="1" applyBorder="1" applyAlignment="1"/>
    <xf numFmtId="0" fontId="0" fillId="3" borderId="6" xfId="0" applyFont="1" applyFill="1" applyBorder="1"/>
    <xf numFmtId="4" fontId="0" fillId="3" borderId="6" xfId="0" applyNumberFormat="1" applyFont="1" applyFill="1" applyBorder="1"/>
    <xf numFmtId="4" fontId="0" fillId="3" borderId="6" xfId="0" applyNumberFormat="1" applyFont="1" applyFill="1" applyBorder="1" applyAlignment="1">
      <alignment horizontal="center"/>
    </xf>
    <xf numFmtId="4" fontId="0" fillId="3" borderId="6" xfId="0" applyNumberFormat="1" applyFont="1" applyFill="1" applyBorder="1" applyAlignment="1">
      <alignment horizontal="right"/>
    </xf>
    <xf numFmtId="164" fontId="5" fillId="0" borderId="6" xfId="1" applyNumberFormat="1" applyFont="1" applyFill="1" applyBorder="1"/>
    <xf numFmtId="16" fontId="6" fillId="0" borderId="7" xfId="0" applyNumberFormat="1" applyFont="1" applyBorder="1" applyAlignment="1">
      <alignment horizontal="right"/>
    </xf>
    <xf numFmtId="0" fontId="6" fillId="0" borderId="7" xfId="0" applyFont="1" applyBorder="1"/>
    <xf numFmtId="16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0" fontId="7" fillId="0" borderId="0" xfId="0" applyFont="1"/>
    <xf numFmtId="164" fontId="5" fillId="4" borderId="1" xfId="1" applyNumberFormat="1" applyFont="1" applyFill="1" applyBorder="1"/>
    <xf numFmtId="0" fontId="8" fillId="0" borderId="0" xfId="0" applyFont="1"/>
    <xf numFmtId="0" fontId="7" fillId="0" borderId="6" xfId="0" applyFont="1" applyBorder="1"/>
    <xf numFmtId="10" fontId="6" fillId="5" borderId="6" xfId="0" applyNumberFormat="1" applyFont="1" applyFill="1" applyBorder="1" applyAlignment="1">
      <alignment horizontal="center"/>
    </xf>
    <xf numFmtId="10" fontId="6" fillId="0" borderId="6" xfId="0" applyNumberFormat="1" applyFont="1" applyBorder="1" applyAlignment="1">
      <alignment horizontal="center"/>
    </xf>
    <xf numFmtId="43" fontId="6" fillId="0" borderId="6" xfId="1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ont="1"/>
    <xf numFmtId="0" fontId="7" fillId="0" borderId="7" xfId="0" applyFont="1" applyBorder="1"/>
    <xf numFmtId="10" fontId="6" fillId="0" borderId="7" xfId="0" applyNumberFormat="1" applyFont="1" applyBorder="1"/>
    <xf numFmtId="43" fontId="6" fillId="0" borderId="7" xfId="0" applyNumberFormat="1" applyFont="1" applyBorder="1"/>
    <xf numFmtId="0" fontId="6" fillId="0" borderId="0" xfId="0" applyFont="1" applyBorder="1"/>
    <xf numFmtId="0" fontId="7" fillId="0" borderId="0" xfId="0" applyFont="1" applyBorder="1"/>
    <xf numFmtId="0" fontId="11" fillId="4" borderId="1" xfId="0" applyFont="1" applyFill="1" applyBorder="1"/>
    <xf numFmtId="10" fontId="5" fillId="4" borderId="2" xfId="0" applyNumberFormat="1" applyFont="1" applyFill="1" applyBorder="1"/>
    <xf numFmtId="43" fontId="5" fillId="4" borderId="3" xfId="0" applyNumberFormat="1" applyFont="1" applyFill="1" applyBorder="1"/>
    <xf numFmtId="0" fontId="6" fillId="0" borderId="0" xfId="0" applyFont="1"/>
    <xf numFmtId="166" fontId="6" fillId="0" borderId="0" xfId="2" applyNumberFormat="1" applyFont="1"/>
    <xf numFmtId="0" fontId="5" fillId="4" borderId="1" xfId="0" applyFont="1" applyFill="1" applyBorder="1"/>
    <xf numFmtId="0" fontId="5" fillId="4" borderId="2" xfId="0" applyFont="1" applyFill="1" applyBorder="1"/>
    <xf numFmtId="166" fontId="5" fillId="4" borderId="3" xfId="2" applyNumberFormat="1" applyFont="1" applyFill="1" applyBorder="1"/>
    <xf numFmtId="43" fontId="0" fillId="0" borderId="0" xfId="0" applyNumberFormat="1"/>
    <xf numFmtId="0" fontId="4" fillId="0" borderId="6" xfId="0" applyFont="1" applyBorder="1"/>
    <xf numFmtId="43" fontId="13" fillId="0" borderId="6" xfId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44" fontId="13" fillId="0" borderId="6" xfId="2" applyNumberFormat="1" applyFont="1" applyBorder="1" applyAlignment="1">
      <alignment horizontal="center"/>
    </xf>
    <xf numFmtId="0" fontId="13" fillId="0" borderId="6" xfId="0" applyFont="1" applyBorder="1"/>
    <xf numFmtId="43" fontId="6" fillId="0" borderId="6" xfId="1" applyFont="1" applyBorder="1" applyAlignment="1">
      <alignment horizontal="center"/>
    </xf>
    <xf numFmtId="44" fontId="6" fillId="0" borderId="6" xfId="2" applyNumberFormat="1" applyFont="1" applyBorder="1" applyAlignment="1">
      <alignment horizontal="center"/>
    </xf>
    <xf numFmtId="44" fontId="5" fillId="0" borderId="6" xfId="0" applyNumberFormat="1" applyFont="1" applyBorder="1"/>
    <xf numFmtId="0" fontId="6" fillId="0" borderId="6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732069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57"/>
  <sheetViews>
    <sheetView tabSelected="1" topLeftCell="A16" workbookViewId="0">
      <selection activeCell="I34" sqref="I34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</cols>
  <sheetData>
    <row r="10" spans="1:7" ht="15.75" thickBot="1" x14ac:dyDescent="0.3"/>
    <row r="11" spans="1:7" ht="19.5" thickBot="1" x14ac:dyDescent="0.35">
      <c r="A11" s="56" t="s">
        <v>0</v>
      </c>
      <c r="B11" s="57"/>
      <c r="C11" s="57"/>
      <c r="D11" s="57"/>
      <c r="E11" s="57"/>
      <c r="F11" s="57"/>
      <c r="G11" s="58"/>
    </row>
    <row r="12" spans="1:7" x14ac:dyDescent="0.25">
      <c r="A12" s="59" t="s">
        <v>1</v>
      </c>
      <c r="B12" s="59"/>
      <c r="C12" s="59"/>
      <c r="D12" s="59"/>
      <c r="E12" s="59"/>
      <c r="F12" s="59"/>
      <c r="G12" s="59"/>
    </row>
    <row r="13" spans="1:7" x14ac:dyDescent="0.25">
      <c r="A13" s="1" t="s">
        <v>2</v>
      </c>
      <c r="B13" s="2" t="s">
        <v>27</v>
      </c>
      <c r="C13" s="2"/>
      <c r="D13" s="2"/>
      <c r="E13" s="2"/>
      <c r="F13" s="2"/>
      <c r="G13" s="2"/>
    </row>
    <row r="14" spans="1:7" x14ac:dyDescent="0.25">
      <c r="A14" s="1" t="s">
        <v>3</v>
      </c>
      <c r="B14" s="2" t="s">
        <v>28</v>
      </c>
      <c r="C14" s="2"/>
      <c r="D14" s="2"/>
      <c r="E14" s="2"/>
      <c r="F14" s="2"/>
      <c r="G14" s="2"/>
    </row>
    <row r="15" spans="1:7" x14ac:dyDescent="0.25">
      <c r="A15" s="1" t="s">
        <v>4</v>
      </c>
      <c r="B15" s="3" t="s">
        <v>29</v>
      </c>
      <c r="C15" s="2"/>
      <c r="D15" s="2"/>
      <c r="E15" s="2"/>
      <c r="F15" s="2"/>
      <c r="G15" s="2"/>
    </row>
    <row r="16" spans="1:7" ht="15.75" thickBot="1" x14ac:dyDescent="0.3">
      <c r="A16" s="2"/>
      <c r="B16" s="2"/>
      <c r="C16" s="2"/>
      <c r="D16" s="2"/>
      <c r="E16" s="2"/>
      <c r="F16" s="2"/>
      <c r="G16" s="2"/>
    </row>
    <row r="17" spans="1:7" ht="15.75" thickBot="1" x14ac:dyDescent="0.3">
      <c r="A17" s="4" t="s">
        <v>5</v>
      </c>
      <c r="B17" s="4" t="s">
        <v>6</v>
      </c>
      <c r="C17" s="4" t="s">
        <v>7</v>
      </c>
      <c r="D17" s="4" t="s">
        <v>8</v>
      </c>
      <c r="E17" s="4" t="s">
        <v>9</v>
      </c>
      <c r="F17" s="5" t="s">
        <v>10</v>
      </c>
      <c r="G17" s="4" t="s">
        <v>11</v>
      </c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47">
        <v>1</v>
      </c>
      <c r="B19" s="47" t="s">
        <v>30</v>
      </c>
      <c r="C19" s="48"/>
      <c r="D19" s="49"/>
      <c r="E19" s="48"/>
      <c r="F19" s="50"/>
      <c r="G19" s="51"/>
    </row>
    <row r="20" spans="1:7" x14ac:dyDescent="0.25">
      <c r="A20" s="22">
        <v>1.1000000000000001</v>
      </c>
      <c r="B20" s="13" t="s">
        <v>31</v>
      </c>
      <c r="C20" s="52">
        <v>1</v>
      </c>
      <c r="D20" s="9" t="s">
        <v>12</v>
      </c>
      <c r="E20" s="52"/>
      <c r="F20" s="53">
        <f>E20*C20</f>
        <v>0</v>
      </c>
      <c r="G20" s="22"/>
    </row>
    <row r="21" spans="1:7" x14ac:dyDescent="0.25">
      <c r="A21" s="22">
        <v>1.2</v>
      </c>
      <c r="B21" s="22" t="s">
        <v>32</v>
      </c>
      <c r="C21" s="52">
        <v>15.75</v>
      </c>
      <c r="D21" s="9" t="s">
        <v>33</v>
      </c>
      <c r="E21" s="52"/>
      <c r="F21" s="53">
        <f t="shared" ref="F21:F24" si="0">E21*C21</f>
        <v>0</v>
      </c>
      <c r="G21" s="22"/>
    </row>
    <row r="22" spans="1:7" x14ac:dyDescent="0.25">
      <c r="A22" s="22">
        <v>1.3</v>
      </c>
      <c r="B22" s="22" t="s">
        <v>34</v>
      </c>
      <c r="C22" s="52">
        <v>6.72</v>
      </c>
      <c r="D22" s="9" t="s">
        <v>33</v>
      </c>
      <c r="E22" s="52"/>
      <c r="F22" s="53">
        <f t="shared" si="0"/>
        <v>0</v>
      </c>
      <c r="G22" s="22"/>
    </row>
    <row r="23" spans="1:7" x14ac:dyDescent="0.25">
      <c r="A23" s="22">
        <v>1.4</v>
      </c>
      <c r="B23" s="22" t="s">
        <v>35</v>
      </c>
      <c r="C23" s="52">
        <v>3.2</v>
      </c>
      <c r="D23" s="9" t="s">
        <v>33</v>
      </c>
      <c r="E23" s="52"/>
      <c r="F23" s="53">
        <f t="shared" si="0"/>
        <v>0</v>
      </c>
      <c r="G23" s="22"/>
    </row>
    <row r="24" spans="1:7" x14ac:dyDescent="0.25">
      <c r="A24" s="22">
        <v>1.5</v>
      </c>
      <c r="B24" s="22" t="s">
        <v>36</v>
      </c>
      <c r="C24" s="52">
        <v>11.33</v>
      </c>
      <c r="D24" s="9" t="s">
        <v>33</v>
      </c>
      <c r="E24" s="52"/>
      <c r="F24" s="53">
        <f t="shared" si="0"/>
        <v>0</v>
      </c>
      <c r="G24" s="22"/>
    </row>
    <row r="25" spans="1:7" x14ac:dyDescent="0.25">
      <c r="A25" s="22"/>
      <c r="B25" s="22"/>
      <c r="C25" s="52"/>
      <c r="D25" s="9"/>
      <c r="E25" s="52"/>
      <c r="F25" s="53"/>
      <c r="G25" s="22"/>
    </row>
    <row r="26" spans="1:7" x14ac:dyDescent="0.25">
      <c r="A26" s="51"/>
      <c r="B26" s="51"/>
      <c r="C26" s="52"/>
      <c r="D26" s="9"/>
      <c r="E26" s="52"/>
      <c r="F26" s="53"/>
      <c r="G26" s="54">
        <f>SUM(F20:F24)</f>
        <v>0</v>
      </c>
    </row>
    <row r="27" spans="1:7" x14ac:dyDescent="0.25">
      <c r="A27" s="47">
        <v>2</v>
      </c>
      <c r="B27" s="47" t="s">
        <v>37</v>
      </c>
      <c r="C27" s="52"/>
      <c r="D27" s="9"/>
      <c r="E27" s="52"/>
      <c r="F27" s="53"/>
      <c r="G27" s="22"/>
    </row>
    <row r="28" spans="1:7" ht="26.25" x14ac:dyDescent="0.25">
      <c r="A28" s="22">
        <v>2.1</v>
      </c>
      <c r="B28" s="55" t="s">
        <v>38</v>
      </c>
      <c r="C28" s="52">
        <v>0</v>
      </c>
      <c r="D28" s="9" t="s">
        <v>39</v>
      </c>
      <c r="E28" s="52"/>
      <c r="F28" s="53">
        <f>C28*E28</f>
        <v>0</v>
      </c>
      <c r="G28" s="22"/>
    </row>
    <row r="29" spans="1:7" ht="26.25" x14ac:dyDescent="0.25">
      <c r="A29" s="22">
        <v>2.2000000000000002</v>
      </c>
      <c r="B29" s="55" t="s">
        <v>40</v>
      </c>
      <c r="C29" s="52">
        <v>0</v>
      </c>
      <c r="D29" s="9" t="s">
        <v>33</v>
      </c>
      <c r="E29" s="52"/>
      <c r="F29" s="53">
        <f t="shared" ref="F29:F31" si="1">C29*E29</f>
        <v>0</v>
      </c>
      <c r="G29" s="22"/>
    </row>
    <row r="30" spans="1:7" ht="26.25" x14ac:dyDescent="0.25">
      <c r="A30" s="22">
        <v>2.2999999999999998</v>
      </c>
      <c r="B30" s="55" t="s">
        <v>41</v>
      </c>
      <c r="C30" s="52">
        <v>1.2</v>
      </c>
      <c r="D30" s="9" t="s">
        <v>33</v>
      </c>
      <c r="E30" s="52"/>
      <c r="F30" s="53">
        <f t="shared" si="1"/>
        <v>0</v>
      </c>
      <c r="G30" s="22"/>
    </row>
    <row r="31" spans="1:7" x14ac:dyDescent="0.25">
      <c r="A31" s="22">
        <v>2.4</v>
      </c>
      <c r="B31" s="55" t="s">
        <v>42</v>
      </c>
      <c r="C31" s="52">
        <v>0</v>
      </c>
      <c r="D31" s="9" t="s">
        <v>33</v>
      </c>
      <c r="E31" s="52"/>
      <c r="F31" s="53">
        <f t="shared" si="1"/>
        <v>0</v>
      </c>
      <c r="G31" s="22"/>
    </row>
    <row r="32" spans="1:7" x14ac:dyDescent="0.25">
      <c r="A32" s="22"/>
      <c r="B32" s="22"/>
      <c r="C32" s="52"/>
      <c r="D32" s="9"/>
      <c r="E32" s="52"/>
      <c r="F32" s="53"/>
      <c r="G32" s="54">
        <f>SUM(F28:F31)</f>
        <v>0</v>
      </c>
    </row>
    <row r="33" spans="1:7" x14ac:dyDescent="0.25">
      <c r="A33" s="47">
        <v>3</v>
      </c>
      <c r="B33" s="47" t="s">
        <v>43</v>
      </c>
      <c r="C33" s="52"/>
      <c r="D33" s="9"/>
      <c r="E33" s="52"/>
      <c r="F33" s="53"/>
      <c r="G33" s="22"/>
    </row>
    <row r="34" spans="1:7" x14ac:dyDescent="0.25">
      <c r="A34" s="22">
        <v>3.1</v>
      </c>
      <c r="B34" s="22" t="s">
        <v>44</v>
      </c>
      <c r="C34" s="52">
        <v>0</v>
      </c>
      <c r="D34" s="9" t="s">
        <v>39</v>
      </c>
      <c r="E34" s="52"/>
      <c r="F34" s="53">
        <f>E34*C34</f>
        <v>0</v>
      </c>
      <c r="G34" s="22"/>
    </row>
    <row r="35" spans="1:7" x14ac:dyDescent="0.25">
      <c r="A35" s="22">
        <v>3.2</v>
      </c>
      <c r="B35" s="22" t="s">
        <v>45</v>
      </c>
      <c r="C35" s="52">
        <v>40</v>
      </c>
      <c r="D35" s="9" t="s">
        <v>39</v>
      </c>
      <c r="E35" s="52"/>
      <c r="F35" s="53">
        <f>E35*C35</f>
        <v>0</v>
      </c>
      <c r="G35" s="22"/>
    </row>
    <row r="36" spans="1:7" x14ac:dyDescent="0.25">
      <c r="A36" s="7"/>
      <c r="B36" s="7"/>
      <c r="C36" s="52"/>
      <c r="D36" s="9"/>
      <c r="E36" s="52"/>
      <c r="F36" s="53"/>
      <c r="G36" s="54">
        <f>SUM(F34:F35)</f>
        <v>0</v>
      </c>
    </row>
    <row r="37" spans="1:7" x14ac:dyDescent="0.25">
      <c r="A37" s="51"/>
      <c r="B37" s="51"/>
      <c r="C37" s="48"/>
      <c r="D37" s="49"/>
      <c r="E37" s="48"/>
      <c r="F37" s="50"/>
      <c r="G37" s="51"/>
    </row>
    <row r="38" spans="1:7" x14ac:dyDescent="0.25">
      <c r="A38" s="12"/>
      <c r="B38" s="14"/>
      <c r="C38" s="15"/>
      <c r="D38" s="16"/>
      <c r="E38" s="17"/>
      <c r="F38" s="10"/>
      <c r="G38" s="11"/>
    </row>
    <row r="39" spans="1:7" x14ac:dyDescent="0.25">
      <c r="A39" s="12"/>
      <c r="B39" s="14"/>
      <c r="C39" s="15"/>
      <c r="D39" s="16"/>
      <c r="E39" s="17"/>
      <c r="F39" s="10"/>
      <c r="G39" s="18"/>
    </row>
    <row r="40" spans="1:7" x14ac:dyDescent="0.25">
      <c r="A40" s="19"/>
      <c r="B40" s="20"/>
      <c r="C40" s="8"/>
      <c r="D40" s="9"/>
      <c r="E40" s="8"/>
      <c r="F40" s="10"/>
      <c r="G40" s="11"/>
    </row>
    <row r="41" spans="1:7" ht="15.75" thickBot="1" x14ac:dyDescent="0.3">
      <c r="A41" s="21"/>
      <c r="B41" s="22"/>
      <c r="C41" s="8"/>
      <c r="D41" s="9"/>
      <c r="E41" s="8"/>
      <c r="F41" s="10"/>
      <c r="G41" s="11"/>
    </row>
    <row r="42" spans="1:7" ht="15.75" thickBot="1" x14ac:dyDescent="0.3">
      <c r="A42" s="23"/>
      <c r="B42" s="23"/>
      <c r="C42" s="23"/>
      <c r="D42" s="23"/>
      <c r="E42" s="23"/>
      <c r="F42" s="24" t="s">
        <v>13</v>
      </c>
      <c r="G42" s="24">
        <f>SUM(G24:G38)</f>
        <v>0</v>
      </c>
    </row>
    <row r="43" spans="1:7" x14ac:dyDescent="0.25">
      <c r="A43" s="25"/>
      <c r="B43" s="25"/>
      <c r="C43" s="25"/>
      <c r="D43" s="25"/>
      <c r="E43" s="25"/>
      <c r="F43" s="25"/>
      <c r="G43" s="25"/>
    </row>
    <row r="44" spans="1:7" x14ac:dyDescent="0.25">
      <c r="A44" s="25"/>
      <c r="B44" s="25"/>
      <c r="C44" s="22" t="s">
        <v>14</v>
      </c>
      <c r="D44" s="26"/>
      <c r="E44" s="26"/>
      <c r="F44" s="27">
        <v>3.5000000000000003E-2</v>
      </c>
      <c r="G44" s="10">
        <f>G42*F44</f>
        <v>0</v>
      </c>
    </row>
    <row r="45" spans="1:7" x14ac:dyDescent="0.25">
      <c r="A45" s="25"/>
      <c r="B45" s="25"/>
      <c r="C45" s="22" t="s">
        <v>15</v>
      </c>
      <c r="D45" s="26"/>
      <c r="E45" s="26"/>
      <c r="F45" s="28">
        <v>0.03</v>
      </c>
      <c r="G45" s="29">
        <f>G42*F45</f>
        <v>0</v>
      </c>
    </row>
    <row r="46" spans="1:7" x14ac:dyDescent="0.25">
      <c r="A46" s="25"/>
      <c r="B46" s="30" t="s">
        <v>16</v>
      </c>
      <c r="C46" s="22" t="s">
        <v>17</v>
      </c>
      <c r="D46" s="26"/>
      <c r="E46" s="26"/>
      <c r="F46" s="28">
        <v>0.01</v>
      </c>
      <c r="G46" s="29">
        <f>G42*F46</f>
        <v>0</v>
      </c>
    </row>
    <row r="47" spans="1:7" x14ac:dyDescent="0.25">
      <c r="A47" s="25"/>
      <c r="B47" s="31" t="s">
        <v>18</v>
      </c>
      <c r="C47" s="22" t="s">
        <v>19</v>
      </c>
      <c r="D47" s="26"/>
      <c r="E47" s="26"/>
      <c r="F47" s="28">
        <v>1E-3</v>
      </c>
      <c r="G47" s="29">
        <f>G42*F47</f>
        <v>0</v>
      </c>
    </row>
    <row r="48" spans="1:7" x14ac:dyDescent="0.25">
      <c r="A48" s="25"/>
      <c r="B48" s="25"/>
      <c r="C48" s="22" t="s">
        <v>20</v>
      </c>
      <c r="D48" s="26"/>
      <c r="E48" s="26"/>
      <c r="F48" s="28">
        <v>0.03</v>
      </c>
      <c r="G48" s="29">
        <f>G42*F48</f>
        <v>0</v>
      </c>
    </row>
    <row r="49" spans="1:7" x14ac:dyDescent="0.25">
      <c r="A49" s="25"/>
      <c r="B49" s="25"/>
      <c r="C49" s="22" t="s">
        <v>21</v>
      </c>
      <c r="D49" s="26"/>
      <c r="E49" s="26"/>
      <c r="F49" s="28">
        <v>0.1</v>
      </c>
      <c r="G49" s="29">
        <f>G42*F49</f>
        <v>0</v>
      </c>
    </row>
    <row r="50" spans="1:7" ht="15.75" thickBot="1" x14ac:dyDescent="0.3">
      <c r="A50" s="25"/>
      <c r="B50" s="32"/>
      <c r="C50" s="22" t="s">
        <v>22</v>
      </c>
      <c r="D50" s="26"/>
      <c r="E50" s="33"/>
      <c r="F50" s="34"/>
      <c r="G50" s="35">
        <f>SUM(G44:G49)</f>
        <v>0</v>
      </c>
    </row>
    <row r="51" spans="1:7" ht="15.75" thickBot="1" x14ac:dyDescent="0.3">
      <c r="A51" s="25"/>
      <c r="B51" s="25"/>
      <c r="C51" s="36"/>
      <c r="D51" s="37"/>
      <c r="E51" s="38" t="s">
        <v>23</v>
      </c>
      <c r="F51" s="39">
        <v>0.18</v>
      </c>
      <c r="G51" s="40">
        <f>G49*F51</f>
        <v>0</v>
      </c>
    </row>
    <row r="52" spans="1:7" ht="15.75" thickBot="1" x14ac:dyDescent="0.3">
      <c r="A52" s="23"/>
      <c r="B52" s="25"/>
      <c r="C52" s="41"/>
      <c r="D52" s="41"/>
      <c r="E52" s="41"/>
      <c r="F52" s="41"/>
      <c r="G52" s="42"/>
    </row>
    <row r="53" spans="1:7" ht="15.75" thickBot="1" x14ac:dyDescent="0.3">
      <c r="A53" s="41"/>
      <c r="B53" s="25"/>
      <c r="C53" s="41"/>
      <c r="D53" s="41"/>
      <c r="E53" s="43" t="s">
        <v>24</v>
      </c>
      <c r="F53" s="44"/>
      <c r="G53" s="45">
        <f>G42+G50+G51</f>
        <v>0</v>
      </c>
    </row>
    <row r="54" spans="1:7" x14ac:dyDescent="0.25">
      <c r="A54" s="23"/>
      <c r="C54" s="46"/>
    </row>
    <row r="55" spans="1:7" x14ac:dyDescent="0.25">
      <c r="C55" s="46"/>
    </row>
    <row r="56" spans="1:7" x14ac:dyDescent="0.25">
      <c r="A56" s="60" t="s">
        <v>25</v>
      </c>
      <c r="B56" s="60"/>
      <c r="C56" s="60"/>
      <c r="D56" s="60"/>
      <c r="E56" s="60"/>
      <c r="F56" s="60"/>
      <c r="G56" s="60"/>
    </row>
    <row r="57" spans="1:7" x14ac:dyDescent="0.25">
      <c r="A57" s="60" t="s">
        <v>26</v>
      </c>
      <c r="B57" s="60"/>
      <c r="C57" s="60"/>
      <c r="D57" s="60"/>
      <c r="E57" s="60"/>
      <c r="F57" s="60"/>
      <c r="G57" s="60"/>
    </row>
  </sheetData>
  <mergeCells count="4">
    <mergeCell ref="A11:G11"/>
    <mergeCell ref="A12:G12"/>
    <mergeCell ref="A56:G56"/>
    <mergeCell ref="A57:G57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2024-08-22T17:31:20Z</cp:lastPrinted>
  <dcterms:created xsi:type="dcterms:W3CDTF">2024-01-31T13:13:50Z</dcterms:created>
  <dcterms:modified xsi:type="dcterms:W3CDTF">2024-08-22T17:33:37Z</dcterms:modified>
</cp:coreProperties>
</file>