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27" i="1" l="1"/>
  <c r="F32" i="1" l="1"/>
  <c r="G33" i="1" s="1"/>
  <c r="F29" i="1"/>
  <c r="F28" i="1"/>
  <c r="F26" i="1"/>
  <c r="F23" i="1"/>
  <c r="F22" i="1"/>
  <c r="F21" i="1"/>
  <c r="F20" i="1"/>
  <c r="G30" i="1" l="1"/>
  <c r="G24" i="1"/>
  <c r="G35" i="1" l="1"/>
  <c r="G39" i="1" s="1"/>
  <c r="G37" i="1" l="1"/>
  <c r="G43" i="1" s="1"/>
  <c r="G42" i="1"/>
  <c r="G41" i="1"/>
  <c r="G40" i="1"/>
  <c r="G38" i="1"/>
  <c r="G45" i="1" l="1"/>
</calcChain>
</file>

<file path=xl/sharedStrings.xml><?xml version="1.0" encoding="utf-8"?>
<sst xmlns="http://schemas.openxmlformats.org/spreadsheetml/2006/main" count="43" uniqueCount="37">
  <si>
    <t>OBRA:</t>
  </si>
  <si>
    <t>SECTOR:</t>
  </si>
  <si>
    <t>FECHA:</t>
  </si>
  <si>
    <t>FEBRERO 2025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</si>
  <si>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</si>
  <si>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</si>
  <si>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</si>
  <si>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</si>
  <si>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</si>
  <si>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</si>
  <si>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</si>
  <si>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PRELIMINARES</t>
  </si>
  <si>
    <t>M2</t>
  </si>
  <si>
    <t>M3</t>
  </si>
  <si>
    <t>NIVELACION TOPOGRAFICA</t>
  </si>
  <si>
    <t>ML</t>
  </si>
  <si>
    <t>ACONDICIONAMIENTO DE TERRENO</t>
  </si>
  <si>
    <t>HORMIGON EN:</t>
  </si>
  <si>
    <t>ACERAS</t>
  </si>
  <si>
    <t>CONTEN</t>
  </si>
  <si>
    <t>MISCELANEOS</t>
  </si>
  <si>
    <t>PA</t>
  </si>
  <si>
    <t>DIRECCION TECNICA Y REPONSABILIDAD</t>
  </si>
  <si>
    <t>GASTOS ADMINISTRATIVOS</t>
  </si>
  <si>
    <t>FONDO DE PENSIONES</t>
  </si>
  <si>
    <t>CODIA</t>
  </si>
  <si>
    <t>SEGUROS Y FIANZAS</t>
  </si>
  <si>
    <t>TRANSPORTE</t>
  </si>
  <si>
    <t>ITBS DEL 10%</t>
  </si>
  <si>
    <t xml:space="preserve">TOTAL GENERAL RD$                 </t>
  </si>
  <si>
    <t>BOCA CANASTA</t>
  </si>
  <si>
    <t>EXCAVACION</t>
  </si>
  <si>
    <t>BOTE DE MATERIAL EXCAVADO</t>
  </si>
  <si>
    <t>LIMPIEZA FINAL</t>
  </si>
  <si>
    <t>VIOLINADO, FROTADO, PULIDO Y RALLADO CON ESCOBILLON</t>
  </si>
  <si>
    <t>HORMIGON 210 KG/CM2 EN PAVIMENTO ESPESOR 13.00 CM</t>
  </si>
  <si>
    <t>PAVIMENTACION EN HORMIGON SIMPLE (CALLEJON LOS CEPIRLOS c/ MAXIMO GOMEZ)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</si>
</sst>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Border="1"/>
    <xf numFmtId="164" fontId="3" fillId="0" borderId="0" xfId="0" applyNumberFormat="1" applyFont="1" applyBorder="1"/>
    <xf numFmtId="0" fontId="3" fillId="0" borderId="0" xfId="0" applyFont="1"/>
    <xf numFmtId="0" fontId="4" fillId="0" borderId="0" xfId="0" applyFont="1" applyBorder="1"/>
    <xf numFmtId="49" fontId="3" fillId="0" borderId="0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" xfId="0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44" fontId="3" fillId="3" borderId="1" xfId="2" applyFont="1" applyFill="1" applyBorder="1" applyAlignment="1">
      <alignment horizontal="right"/>
    </xf>
    <xf numFmtId="0" fontId="3" fillId="3" borderId="1" xfId="0" applyFont="1" applyFill="1" applyBorder="1" applyAlignment="1">
      <alignment wrapText="1"/>
    </xf>
    <xf numFmtId="44" fontId="5" fillId="3" borderId="1" xfId="2" applyFont="1" applyFill="1" applyBorder="1" applyAlignment="1">
      <alignment horizontal="right"/>
    </xf>
    <xf numFmtId="0" fontId="3" fillId="0" borderId="2" xfId="0" applyFont="1" applyBorder="1" applyAlignment="1">
      <alignment wrapText="1"/>
    </xf>
    <xf numFmtId="44" fontId="4" fillId="3" borderId="1" xfId="0" applyNumberFormat="1" applyFont="1" applyFill="1" applyBorder="1"/>
    <xf numFmtId="4" fontId="3" fillId="3" borderId="1" xfId="0" applyNumberFormat="1" applyFont="1" applyFill="1" applyBorder="1"/>
    <xf numFmtId="44" fontId="5" fillId="3" borderId="1" xfId="2" applyFont="1" applyFill="1" applyBorder="1"/>
    <xf numFmtId="44" fontId="4" fillId="3" borderId="1" xfId="2" applyFont="1" applyFill="1" applyBorder="1"/>
    <xf numFmtId="0" fontId="6" fillId="0" borderId="3" xfId="0" applyFont="1" applyBorder="1"/>
    <xf numFmtId="0" fontId="6" fillId="0" borderId="1" xfId="0" applyFont="1" applyBorder="1"/>
    <xf numFmtId="43" fontId="7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4" fontId="7" fillId="0" borderId="1" xfId="2" applyFont="1" applyBorder="1" applyAlignment="1">
      <alignment horizontal="center"/>
    </xf>
    <xf numFmtId="44" fontId="6" fillId="0" borderId="1" xfId="0" applyNumberFormat="1" applyFont="1" applyBorder="1"/>
    <xf numFmtId="0" fontId="7" fillId="0" borderId="4" xfId="0" applyFont="1" applyBorder="1"/>
    <xf numFmtId="0" fontId="7" fillId="0" borderId="1" xfId="0" applyFont="1" applyBorder="1"/>
    <xf numFmtId="44" fontId="7" fillId="0" borderId="1" xfId="2" applyNumberFormat="1" applyFont="1" applyBorder="1" applyAlignment="1">
      <alignment horizontal="center"/>
    </xf>
    <xf numFmtId="44" fontId="7" fillId="0" borderId="1" xfId="0" applyNumberFormat="1" applyFont="1" applyBorder="1"/>
    <xf numFmtId="4" fontId="0" fillId="0" borderId="0" xfId="0" applyNumberFormat="1" applyFont="1"/>
    <xf numFmtId="0" fontId="0" fillId="0" borderId="0" xfId="0" applyFont="1"/>
    <xf numFmtId="43" fontId="6" fillId="2" borderId="5" xfId="1" applyFont="1" applyFill="1" applyBorder="1"/>
    <xf numFmtId="43" fontId="6" fillId="2" borderId="6" xfId="1" applyFont="1" applyFill="1" applyBorder="1"/>
    <xf numFmtId="43" fontId="6" fillId="2" borderId="7" xfId="1" applyNumberFormat="1" applyFont="1" applyFill="1" applyBorder="1"/>
    <xf numFmtId="4" fontId="0" fillId="0" borderId="0" xfId="0" applyNumberFormat="1" applyFont="1" applyAlignment="1">
      <alignment horizontal="center"/>
    </xf>
    <xf numFmtId="0" fontId="8" fillId="0" borderId="1" xfId="0" applyFont="1" applyBorder="1"/>
    <xf numFmtId="0" fontId="0" fillId="0" borderId="1" xfId="0" applyBorder="1"/>
    <xf numFmtId="10" fontId="7" fillId="0" borderId="1" xfId="0" applyNumberFormat="1" applyFont="1" applyBorder="1" applyAlignment="1">
      <alignment horizontal="center"/>
    </xf>
    <xf numFmtId="43" fontId="0" fillId="0" borderId="1" xfId="0" applyNumberFormat="1" applyFont="1" applyBorder="1"/>
    <xf numFmtId="43" fontId="0" fillId="0" borderId="1" xfId="0" applyNumberFormat="1" applyFont="1" applyFill="1" applyBorder="1"/>
    <xf numFmtId="0" fontId="8" fillId="0" borderId="8" xfId="0" applyFont="1" applyBorder="1"/>
    <xf numFmtId="10" fontId="7" fillId="0" borderId="8" xfId="0" applyNumberFormat="1" applyFont="1" applyBorder="1" applyAlignment="1">
      <alignment horizontal="center"/>
    </xf>
    <xf numFmtId="0" fontId="0" fillId="0" borderId="0" xfId="0" applyFont="1" applyBorder="1"/>
    <xf numFmtId="0" fontId="2" fillId="0" borderId="5" xfId="0" applyFont="1" applyBorder="1"/>
    <xf numFmtId="10" fontId="2" fillId="0" borderId="6" xfId="0" applyNumberFormat="1" applyFont="1" applyBorder="1"/>
    <xf numFmtId="43" fontId="6" fillId="0" borderId="7" xfId="0" applyNumberFormat="1" applyFont="1" applyBorder="1"/>
    <xf numFmtId="0" fontId="6" fillId="2" borderId="5" xfId="0" applyFont="1" applyFill="1" applyBorder="1"/>
    <xf numFmtId="0" fontId="6" fillId="2" borderId="6" xfId="0" applyFont="1" applyFill="1" applyBorder="1"/>
    <xf numFmtId="0" fontId="0" fillId="2" borderId="6" xfId="0" applyFont="1" applyFill="1" applyBorder="1"/>
    <xf numFmtId="43" fontId="6" fillId="2" borderId="6" xfId="0" applyNumberFormat="1" applyFont="1" applyFill="1" applyBorder="1"/>
    <xf numFmtId="43" fontId="6" fillId="2" borderId="7" xfId="0" applyNumberFormat="1" applyFont="1" applyFill="1" applyBorder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3" fillId="3" borderId="2" xfId="0" applyFont="1" applyFill="1" applyBorder="1" applyAlignment="1">
      <alignment wrapText="1"/>
    </xf>
    <xf numFmtId="0" fontId="3" fillId="0" borderId="0" xfId="0" applyFont="1" applyBorder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123825</xdr:rowOff>
    </xdr:from>
    <xdr:to>
      <xdr:col>6</xdr:col>
      <xdr:colOff>819150</xdr:colOff>
      <xdr:row>8</xdr:row>
      <xdr:rowOff>180975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323850" y="314325"/>
          <a:ext cx="8439150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G53"/>
  <sheetViews>
    <sheetView tabSelected="1" workbookViewId="0">
      <selection activeCell="E33" sqref="E33"/>
    </sheetView>
  </sheetViews>
  <sheetFormatPr baseColWidth="10" defaultRowHeight="15" x14ac:dyDescent="0.25"/>
  <cols>
    <col min="1" max="1" width="8.42578125" bestFit="1" customWidth="1"/>
    <col min="2" max="2" width="47.5703125" bestFit="1" customWidth="1"/>
    <col min="3" max="3" width="11.5703125" bestFit="1" customWidth="1"/>
    <col min="5" max="5" width="22" customWidth="1"/>
    <col min="6" max="6" width="18.140625" bestFit="1" customWidth="1"/>
    <col min="7" max="7" width="14.5703125" bestFit="1" customWidth="1"/>
    <col min="10" max="10" width="45.85546875" customWidth="1"/>
    <col min="11" max="11" width="41" customWidth="1"/>
  </cols>
  <sheetData>
    <row r="12" spans="1:7" s="3" customFormat="1" ht="15.75" x14ac:dyDescent="0.25">
      <c r="A12" s="1"/>
      <c r="B12" s="1"/>
      <c r="C12" s="1"/>
      <c r="D12" s="1"/>
      <c r="E12" s="1"/>
      <c r="F12" s="2"/>
      <c r="G12" s="1"/>
    </row>
    <row r="13" spans="1:7" s="3" customFormat="1" ht="15.75" x14ac:dyDescent="0.25">
      <c r="A13" s="4" t="s">
        <v>0</v>
      </c>
      <c r="B13" s="65" t="s">
        <v>36</v>
      </c>
      <c r="C13" s="65"/>
      <c r="D13" s="65"/>
      <c r="E13" s="65"/>
      <c r="F13" s="1"/>
      <c r="G13" s="1"/>
    </row>
    <row r="14" spans="1:7" s="3" customFormat="1" ht="15.75" x14ac:dyDescent="0.25">
      <c r="A14" s="4" t="s">
        <v>1</v>
      </c>
      <c r="B14" s="1" t="s">
        <v>30</v>
      </c>
      <c r="C14" s="1"/>
      <c r="D14" s="1"/>
      <c r="E14" s="1"/>
      <c r="F14" s="1"/>
      <c r="G14" s="1"/>
    </row>
    <row r="15" spans="1:7" s="3" customFormat="1" ht="15.75" x14ac:dyDescent="0.25">
      <c r="A15" s="4" t="s">
        <v>2</v>
      </c>
      <c r="B15" s="5" t="s">
        <v>3</v>
      </c>
      <c r="C15" s="1"/>
      <c r="D15" s="1"/>
      <c r="E15" s="1"/>
      <c r="F15" s="1"/>
      <c r="G15" s="1"/>
    </row>
    <row r="16" spans="1:7" s="3" customFormat="1" ht="15.75" x14ac:dyDescent="0.25">
      <c r="A16" s="4"/>
      <c r="B16" s="5"/>
      <c r="C16" s="1"/>
      <c r="D16" s="1"/>
      <c r="E16" s="1"/>
      <c r="F16" s="1"/>
      <c r="G16" s="1"/>
    </row>
    <row r="17" spans="1:7" s="3" customFormat="1" ht="15.75" x14ac:dyDescent="0.25">
      <c r="A17" s="6" t="s">
        <v>4</v>
      </c>
      <c r="B17" s="6" t="s">
        <v>5</v>
      </c>
      <c r="C17" s="6" t="s">
        <v>6</v>
      </c>
      <c r="D17" s="6" t="s">
        <v>7</v>
      </c>
      <c r="E17" s="6" t="s">
        <v>8</v>
      </c>
      <c r="F17" s="6" t="s">
        <v>9</v>
      </c>
      <c r="G17" s="6" t="s">
        <v>10</v>
      </c>
    </row>
    <row r="18" spans="1:7" s="3" customFormat="1" ht="15.75" x14ac:dyDescent="0.25">
      <c r="A18" s="7"/>
      <c r="B18" s="8"/>
      <c r="C18" s="9"/>
      <c r="D18" s="10"/>
      <c r="E18" s="9"/>
      <c r="F18" s="9"/>
      <c r="G18" s="11"/>
    </row>
    <row r="19" spans="1:7" s="3" customFormat="1" ht="15.75" x14ac:dyDescent="0.25">
      <c r="A19" s="7">
        <v>1</v>
      </c>
      <c r="B19" s="8" t="s">
        <v>11</v>
      </c>
      <c r="C19" s="9"/>
      <c r="D19" s="10"/>
      <c r="E19" s="9"/>
      <c r="F19" s="9"/>
      <c r="G19" s="11"/>
    </row>
    <row r="20" spans="1:7" s="3" customFormat="1" ht="15.75" x14ac:dyDescent="0.25">
      <c r="A20" s="12">
        <v>1.1000000000000001</v>
      </c>
      <c r="B20" s="13" t="s">
        <v>31</v>
      </c>
      <c r="C20" s="9">
        <v>24.31</v>
      </c>
      <c r="D20" s="10" t="s">
        <v>13</v>
      </c>
      <c r="E20" s="14">
        <v>0</v>
      </c>
      <c r="F20" s="14">
        <f>E20*C20</f>
        <v>0</v>
      </c>
      <c r="G20" s="11"/>
    </row>
    <row r="21" spans="1:7" s="3" customFormat="1" ht="15.75" x14ac:dyDescent="0.25">
      <c r="A21" s="12">
        <v>1.2</v>
      </c>
      <c r="B21" s="15" t="s">
        <v>32</v>
      </c>
      <c r="C21" s="9">
        <v>31.61</v>
      </c>
      <c r="D21" s="10" t="s">
        <v>13</v>
      </c>
      <c r="E21" s="16">
        <v>0</v>
      </c>
      <c r="F21" s="14">
        <f>E21*C21</f>
        <v>0</v>
      </c>
      <c r="G21" s="11"/>
    </row>
    <row r="22" spans="1:7" s="3" customFormat="1" ht="15.75" x14ac:dyDescent="0.25">
      <c r="A22" s="12">
        <v>1.3</v>
      </c>
      <c r="B22" s="17" t="s">
        <v>14</v>
      </c>
      <c r="C22" s="9">
        <v>51.85</v>
      </c>
      <c r="D22" s="10" t="s">
        <v>15</v>
      </c>
      <c r="E22" s="16">
        <v>0</v>
      </c>
      <c r="F22" s="14">
        <f>E22*C22</f>
        <v>0</v>
      </c>
      <c r="G22" s="11"/>
    </row>
    <row r="23" spans="1:7" s="3" customFormat="1" ht="15.75" x14ac:dyDescent="0.25">
      <c r="A23" s="12">
        <v>1.4</v>
      </c>
      <c r="B23" s="17" t="s">
        <v>16</v>
      </c>
      <c r="C23" s="9">
        <v>243.19</v>
      </c>
      <c r="D23" s="10" t="s">
        <v>12</v>
      </c>
      <c r="E23" s="16">
        <v>0</v>
      </c>
      <c r="F23" s="14">
        <f>E23*C23</f>
        <v>0</v>
      </c>
      <c r="G23" s="11"/>
    </row>
    <row r="24" spans="1:7" s="3" customFormat="1" ht="15.75" x14ac:dyDescent="0.25">
      <c r="A24" s="7"/>
      <c r="B24" s="8"/>
      <c r="C24" s="9"/>
      <c r="D24" s="10"/>
      <c r="E24" s="14"/>
      <c r="F24" s="14"/>
      <c r="G24" s="18">
        <f>SUM(F20:F23)</f>
        <v>0</v>
      </c>
    </row>
    <row r="25" spans="1:7" s="3" customFormat="1" ht="15.75" x14ac:dyDescent="0.25">
      <c r="A25" s="7">
        <v>2</v>
      </c>
      <c r="B25" s="8" t="s">
        <v>17</v>
      </c>
      <c r="C25" s="9"/>
      <c r="D25" s="10"/>
      <c r="E25" s="14"/>
      <c r="F25" s="14"/>
      <c r="G25" s="11"/>
    </row>
    <row r="26" spans="1:7" s="3" customFormat="1" ht="31.5" x14ac:dyDescent="0.25">
      <c r="A26" s="12">
        <v>2.1</v>
      </c>
      <c r="B26" s="15" t="s">
        <v>35</v>
      </c>
      <c r="C26" s="9">
        <v>31.61</v>
      </c>
      <c r="D26" s="10" t="s">
        <v>13</v>
      </c>
      <c r="E26" s="16">
        <v>0</v>
      </c>
      <c r="F26" s="14">
        <f>C26*E26</f>
        <v>0</v>
      </c>
      <c r="G26" s="11"/>
    </row>
    <row r="27" spans="1:7" s="3" customFormat="1" ht="31.5" x14ac:dyDescent="0.25">
      <c r="A27" s="12">
        <v>2.2000000000000002</v>
      </c>
      <c r="B27" s="64" t="s">
        <v>34</v>
      </c>
      <c r="C27" s="9">
        <v>243.19</v>
      </c>
      <c r="D27" s="10" t="s">
        <v>12</v>
      </c>
      <c r="E27" s="16">
        <v>0</v>
      </c>
      <c r="F27" s="14">
        <f>E27*C27</f>
        <v>0</v>
      </c>
      <c r="G27" s="11"/>
    </row>
    <row r="28" spans="1:7" s="3" customFormat="1" ht="15.75" x14ac:dyDescent="0.25">
      <c r="A28" s="12">
        <v>2.2000000000000002</v>
      </c>
      <c r="B28" s="17" t="s">
        <v>18</v>
      </c>
      <c r="C28" s="9">
        <v>10</v>
      </c>
      <c r="D28" s="10" t="s">
        <v>12</v>
      </c>
      <c r="E28" s="16">
        <v>0</v>
      </c>
      <c r="F28" s="14">
        <f>E28*C28</f>
        <v>0</v>
      </c>
      <c r="G28" s="11"/>
    </row>
    <row r="29" spans="1:7" s="3" customFormat="1" ht="15.75" x14ac:dyDescent="0.25">
      <c r="A29" s="12">
        <v>2.2999999999999998</v>
      </c>
      <c r="B29" s="17" t="s">
        <v>19</v>
      </c>
      <c r="C29" s="9">
        <v>10</v>
      </c>
      <c r="D29" s="10" t="s">
        <v>15</v>
      </c>
      <c r="E29" s="16">
        <v>0</v>
      </c>
      <c r="F29" s="14">
        <f>E29*C29</f>
        <v>0</v>
      </c>
      <c r="G29" s="11"/>
    </row>
    <row r="30" spans="1:7" s="3" customFormat="1" ht="15.75" x14ac:dyDescent="0.25">
      <c r="A30" s="12"/>
      <c r="B30" s="11"/>
      <c r="C30" s="19"/>
      <c r="D30" s="19"/>
      <c r="E30" s="20"/>
      <c r="F30" s="14"/>
      <c r="G30" s="21">
        <f>SUM(F26:F29)</f>
        <v>0</v>
      </c>
    </row>
    <row r="31" spans="1:7" x14ac:dyDescent="0.25">
      <c r="A31" s="22">
        <v>3</v>
      </c>
      <c r="B31" s="23" t="s">
        <v>20</v>
      </c>
      <c r="C31" s="24"/>
      <c r="D31" s="25"/>
      <c r="E31" s="26"/>
      <c r="F31" s="26"/>
      <c r="G31" s="27"/>
    </row>
    <row r="32" spans="1:7" x14ac:dyDescent="0.25">
      <c r="A32" s="28">
        <v>3.1</v>
      </c>
      <c r="B32" s="29" t="s">
        <v>33</v>
      </c>
      <c r="C32" s="24">
        <v>1</v>
      </c>
      <c r="D32" s="25" t="s">
        <v>21</v>
      </c>
      <c r="E32" s="26">
        <v>0</v>
      </c>
      <c r="F32" s="30">
        <f t="shared" ref="F32" si="0">E32*C32</f>
        <v>0</v>
      </c>
      <c r="G32" s="31"/>
    </row>
    <row r="33" spans="1:7" x14ac:dyDescent="0.25">
      <c r="A33" s="29"/>
      <c r="B33" s="29"/>
      <c r="C33" s="24"/>
      <c r="D33" s="25"/>
      <c r="E33" s="24"/>
      <c r="F33" s="30"/>
      <c r="G33" s="27">
        <f>SUM(F32:F32)</f>
        <v>0</v>
      </c>
    </row>
    <row r="34" spans="1:7" ht="15.75" thickBot="1" x14ac:dyDescent="0.3">
      <c r="A34" s="29"/>
      <c r="B34" s="29"/>
      <c r="C34" s="24"/>
      <c r="D34" s="25"/>
      <c r="E34" s="24"/>
      <c r="F34" s="30"/>
      <c r="G34" s="27"/>
    </row>
    <row r="35" spans="1:7" ht="15.75" thickBot="1" x14ac:dyDescent="0.3">
      <c r="A35" s="32"/>
      <c r="B35" s="32"/>
      <c r="C35" s="33"/>
      <c r="D35" s="33"/>
      <c r="E35" s="34" t="s">
        <v>9</v>
      </c>
      <c r="F35" s="35"/>
      <c r="G35" s="36">
        <f>SUM(G20:G34)</f>
        <v>0</v>
      </c>
    </row>
    <row r="36" spans="1:7" x14ac:dyDescent="0.25">
      <c r="A36" s="32"/>
      <c r="B36" s="32"/>
      <c r="C36" s="32"/>
      <c r="D36" s="37"/>
      <c r="E36" s="32"/>
      <c r="F36" s="33"/>
      <c r="G36" s="33"/>
    </row>
    <row r="37" spans="1:7" x14ac:dyDescent="0.25">
      <c r="A37" s="32"/>
      <c r="B37" s="32"/>
      <c r="C37" s="23" t="s">
        <v>22</v>
      </c>
      <c r="D37" s="38"/>
      <c r="E37" s="39"/>
      <c r="F37" s="40">
        <v>0.1</v>
      </c>
      <c r="G37" s="41">
        <f>+G35*F37</f>
        <v>0</v>
      </c>
    </row>
    <row r="38" spans="1:7" x14ac:dyDescent="0.25">
      <c r="A38" s="32"/>
      <c r="B38" s="32"/>
      <c r="C38" s="23" t="s">
        <v>23</v>
      </c>
      <c r="D38" s="38"/>
      <c r="E38" s="39"/>
      <c r="F38" s="40">
        <v>0.03</v>
      </c>
      <c r="G38" s="41">
        <f>+G35*F38</f>
        <v>0</v>
      </c>
    </row>
    <row r="39" spans="1:7" x14ac:dyDescent="0.25">
      <c r="A39" s="32"/>
      <c r="B39" s="32"/>
      <c r="C39" s="23" t="s">
        <v>24</v>
      </c>
      <c r="D39" s="23"/>
      <c r="E39" s="39"/>
      <c r="F39" s="40">
        <v>0.01</v>
      </c>
      <c r="G39" s="41">
        <f>+G35*F39</f>
        <v>0</v>
      </c>
    </row>
    <row r="40" spans="1:7" x14ac:dyDescent="0.25">
      <c r="A40" s="32"/>
      <c r="B40" s="32"/>
      <c r="C40" s="23" t="s">
        <v>25</v>
      </c>
      <c r="D40" s="38"/>
      <c r="E40" s="39"/>
      <c r="F40" s="40">
        <v>1E-3</v>
      </c>
      <c r="G40" s="42">
        <f>+G35*F40</f>
        <v>0</v>
      </c>
    </row>
    <row r="41" spans="1:7" x14ac:dyDescent="0.25">
      <c r="A41" s="32"/>
      <c r="B41" s="32"/>
      <c r="C41" s="23" t="s">
        <v>26</v>
      </c>
      <c r="D41" s="38"/>
      <c r="E41" s="39"/>
      <c r="F41" s="40">
        <v>3.5000000000000003E-2</v>
      </c>
      <c r="G41" s="42">
        <f>+G35*F41</f>
        <v>0</v>
      </c>
    </row>
    <row r="42" spans="1:7" ht="15.75" thickBot="1" x14ac:dyDescent="0.3">
      <c r="A42" s="32"/>
      <c r="B42" s="32"/>
      <c r="C42" s="23" t="s">
        <v>27</v>
      </c>
      <c r="D42" s="43"/>
      <c r="E42" s="44"/>
      <c r="F42" s="40">
        <v>0.02</v>
      </c>
      <c r="G42" s="42">
        <f>+G35*F42</f>
        <v>0</v>
      </c>
    </row>
    <row r="43" spans="1:7" ht="15.75" thickBot="1" x14ac:dyDescent="0.3">
      <c r="A43" s="32"/>
      <c r="B43" s="32"/>
      <c r="C43" s="45"/>
      <c r="D43" s="45"/>
      <c r="E43" s="46" t="s">
        <v>28</v>
      </c>
      <c r="F43" s="47">
        <v>0.18</v>
      </c>
      <c r="G43" s="48">
        <f>G37*F43</f>
        <v>0</v>
      </c>
    </row>
    <row r="44" spans="1:7" ht="15.75" thickBot="1" x14ac:dyDescent="0.3">
      <c r="A44" s="32"/>
      <c r="B44" s="32"/>
      <c r="C44" s="33"/>
      <c r="D44" s="33"/>
      <c r="E44" s="45"/>
      <c r="F44" s="33"/>
      <c r="G44" s="33"/>
    </row>
    <row r="45" spans="1:7" ht="15.75" thickBot="1" x14ac:dyDescent="0.3">
      <c r="A45" s="32"/>
      <c r="B45" s="32"/>
      <c r="C45" s="49" t="s">
        <v>29</v>
      </c>
      <c r="D45" s="50"/>
      <c r="E45" s="51"/>
      <c r="F45" s="52"/>
      <c r="G45" s="53">
        <f>SUM(G35:G43)</f>
        <v>0</v>
      </c>
    </row>
    <row r="46" spans="1:7" x14ac:dyDescent="0.25">
      <c r="A46" s="32"/>
      <c r="B46" s="32"/>
      <c r="C46" s="32"/>
      <c r="D46" s="37"/>
      <c r="E46" s="32"/>
      <c r="F46" s="32"/>
      <c r="G46" s="32"/>
    </row>
    <row r="47" spans="1:7" x14ac:dyDescent="0.25">
      <c r="A47" s="32"/>
      <c r="B47" s="32"/>
      <c r="F47" s="54"/>
      <c r="G47" s="55"/>
    </row>
    <row r="48" spans="1:7" x14ac:dyDescent="0.25">
      <c r="F48" s="54"/>
      <c r="G48" s="56"/>
    </row>
    <row r="49" spans="2:6" ht="15.75" x14ac:dyDescent="0.25">
      <c r="C49" s="57"/>
      <c r="D49" s="58"/>
      <c r="E49" s="59"/>
      <c r="F49" s="54"/>
    </row>
    <row r="50" spans="2:6" ht="15.75" x14ac:dyDescent="0.25">
      <c r="B50" s="58"/>
      <c r="C50" s="60"/>
      <c r="D50" s="61"/>
      <c r="E50" s="62"/>
    </row>
    <row r="51" spans="2:6" x14ac:dyDescent="0.25">
      <c r="B51" s="61"/>
      <c r="C51" s="63"/>
      <c r="D51" s="63"/>
      <c r="E51" s="63"/>
    </row>
    <row r="52" spans="2:6" x14ac:dyDescent="0.25">
      <c r="B52" s="63"/>
      <c r="C52" s="63"/>
      <c r="D52" s="63"/>
      <c r="E52" s="63"/>
    </row>
    <row r="53" spans="2:6" x14ac:dyDescent="0.25">
      <c r="B53" s="63"/>
    </row>
  </sheetData>
  <pageMargins left="0.7" right="0.7" top="0.75" bottom="0.75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2025-02-17T12:12:35Z</dcterms:modified>
</cp:coreProperties>
</file>