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F38" i="1"/>
  <c r="F32" i="1" l="1"/>
  <c r="F31" i="1"/>
  <c r="F30" i="1"/>
  <c r="F20" i="1"/>
  <c r="F21" i="1"/>
  <c r="F22" i="1"/>
  <c r="G23" i="1" l="1"/>
  <c r="F37" i="1" l="1"/>
  <c r="F36" i="1"/>
  <c r="F35" i="1"/>
  <c r="G41" i="1" l="1"/>
  <c r="F43" i="1"/>
  <c r="G44" i="1" s="1"/>
  <c r="F29" i="1"/>
  <c r="F26" i="1"/>
  <c r="F25" i="1"/>
  <c r="G27" i="1" l="1"/>
  <c r="G33" i="1"/>
  <c r="G47" i="1" l="1"/>
  <c r="G52" i="1" s="1"/>
  <c r="G50" i="1" l="1"/>
  <c r="G49" i="1"/>
  <c r="G55" i="1" s="1"/>
  <c r="G51" i="1"/>
  <c r="G54" i="1"/>
  <c r="G53" i="1"/>
  <c r="G57" i="1" l="1"/>
</calcChain>
</file>

<file path=xl/sharedStrings.xml><?xml version="1.0" encoding="utf-8"?>
<sst xmlns="http://schemas.openxmlformats.org/spreadsheetml/2006/main" count="60" uniqueCount="48">
  <si>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</si>
  <si>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</si>
  <si>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</si>
  <si>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</si>
  <si>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</si>
  <si>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</si>
  <si>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</si>
  <si>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</si>
  <si>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</si>
  <si>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</si>
  <si>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</si>
  <si>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HORMIGON EN:</t>
  </si>
  <si>
    <t>M2</t>
  </si>
  <si>
    <t>ACERAS</t>
  </si>
  <si>
    <t>ML</t>
  </si>
  <si>
    <t xml:space="preserve">LIMPIEZA </t>
  </si>
  <si>
    <t>LIMPIEZA FINAL</t>
  </si>
  <si>
    <t>PA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</si>
  <si>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</si>
  <si>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</si>
  <si>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</si>
  <si>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</si>
  <si>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</si>
  <si>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</si>
  <si>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</si>
  <si>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</si>
  <si>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 xml:space="preserve">TERMINACION DE CENTRO COMUNAL </t>
  </si>
  <si>
    <t>LA JAVILLA</t>
  </si>
  <si>
    <t>TRANSPORTE TRONCO</t>
  </si>
  <si>
    <t>CORTE DE ARBOL DE NIM</t>
  </si>
  <si>
    <t>PALA PARA BOTE DE TRONCOS DE ARBOLES Y SAQUE DE TOCONES</t>
  </si>
  <si>
    <t>MOCHETA</t>
  </si>
  <si>
    <t>CANTO</t>
  </si>
  <si>
    <t>NIVELACION DE TERRENO</t>
  </si>
  <si>
    <t>FRAGUACHE</t>
  </si>
  <si>
    <t>PRELIMINARES</t>
  </si>
  <si>
    <t>EXCAVACION PARA PISO DE PARQUEOS</t>
  </si>
  <si>
    <t>BOTE MATERIAL EXCAVADO</t>
  </si>
  <si>
    <t>M3</t>
  </si>
  <si>
    <t>TERMINACIONES</t>
  </si>
  <si>
    <t>PAÑETE EN MUROS Y COLUMNAS</t>
  </si>
  <si>
    <t>MISCELANEOS</t>
  </si>
  <si>
    <t>PUERTA DOBLE EN CRISTAL</t>
  </si>
  <si>
    <t>VERJADO (PORTONES ELECTRICOS)</t>
  </si>
  <si>
    <t>PIE2</t>
  </si>
  <si>
    <t>VERJADO PUERTA PRINCIPAL</t>
  </si>
  <si>
    <t>PISO AREA DE PARQUEOS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</si>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</sst>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4" fontId="4" fillId="3" borderId="4" xfId="0" applyNumberFormat="1" applyFont="1" applyFill="1" applyBorder="1"/>
    <xf numFmtId="0" fontId="3" fillId="3" borderId="4" xfId="0" applyFont="1" applyFill="1" applyBorder="1"/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2" fontId="4" fillId="3" borderId="0" xfId="0" applyNumberFormat="1" applyFont="1" applyFill="1" applyBorder="1"/>
    <xf numFmtId="2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left" wrapText="1"/>
    </xf>
    <xf numFmtId="4" fontId="4" fillId="0" borderId="0" xfId="0" applyNumberFormat="1" applyFont="1" applyBorder="1" applyAlignment="1">
      <alignment wrapText="1"/>
    </xf>
    <xf numFmtId="4" fontId="6" fillId="0" borderId="0" xfId="0" applyNumberFormat="1" applyFont="1" applyBorder="1"/>
    <xf numFmtId="4" fontId="5" fillId="0" borderId="0" xfId="0" applyNumberFormat="1" applyFont="1" applyBorder="1"/>
    <xf numFmtId="0" fontId="7" fillId="0" borderId="4" xfId="0" applyFont="1" applyBorder="1"/>
    <xf numFmtId="43" fontId="8" fillId="0" borderId="4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4" xfId="2" applyNumberFormat="1" applyFont="1" applyBorder="1" applyAlignment="1">
      <alignment horizontal="center"/>
    </xf>
    <xf numFmtId="0" fontId="8" fillId="0" borderId="4" xfId="0" applyFont="1" applyBorder="1"/>
    <xf numFmtId="44" fontId="7" fillId="0" borderId="4" xfId="0" applyNumberFormat="1" applyFont="1" applyBorder="1"/>
    <xf numFmtId="4" fontId="0" fillId="0" borderId="0" xfId="0" applyNumberFormat="1" applyFont="1"/>
    <xf numFmtId="0" fontId="0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9" fillId="0" borderId="4" xfId="0" applyFont="1" applyBorder="1"/>
    <xf numFmtId="0" fontId="0" fillId="0" borderId="4" xfId="0" applyBorder="1"/>
    <xf numFmtId="10" fontId="8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44" fontId="8" fillId="0" borderId="4" xfId="2" applyFont="1" applyBorder="1" applyAlignment="1">
      <alignment horizontal="center"/>
    </xf>
    <xf numFmtId="0" fontId="8" fillId="0" borderId="7" xfId="0" applyFont="1" applyBorder="1"/>
    <xf numFmtId="44" fontId="8" fillId="0" borderId="4" xfId="0" applyNumberFormat="1" applyFont="1" applyBorder="1"/>
    <xf numFmtId="0" fontId="8" fillId="0" borderId="4" xfId="0" applyFont="1" applyBorder="1" applyAlignment="1">
      <alignment wrapText="1"/>
    </xf>
    <xf numFmtId="44" fontId="5" fillId="3" borderId="4" xfId="2" applyFont="1" applyFill="1" applyBorder="1" applyAlignment="1">
      <alignment horizontal="right"/>
    </xf>
    <xf numFmtId="44" fontId="4" fillId="3" borderId="4" xfId="2" applyFont="1" applyFill="1" applyBorder="1" applyAlignment="1">
      <alignment horizontal="right"/>
    </xf>
    <xf numFmtId="44" fontId="5" fillId="3" borderId="4" xfId="2" applyFont="1" applyFill="1" applyBorder="1"/>
    <xf numFmtId="44" fontId="3" fillId="3" borderId="4" xfId="0" applyNumberFormat="1" applyFont="1" applyFill="1" applyBorder="1"/>
    <xf numFmtId="44" fontId="3" fillId="3" borderId="4" xfId="2" applyFont="1" applyFill="1" applyBorder="1"/>
    <xf numFmtId="0" fontId="7" fillId="0" borderId="8" xfId="0" applyFont="1" applyBorder="1"/>
    <xf numFmtId="44" fontId="8" fillId="3" borderId="4" xfId="2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7</xdr:col>
      <xdr:colOff>142875</xdr:colOff>
      <xdr:row>8</xdr:row>
      <xdr:rowOff>180975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23850" y="314325"/>
          <a:ext cx="81153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65"/>
  <sheetViews>
    <sheetView tabSelected="1" workbookViewId="0">
      <selection activeCell="E1" sqref="E1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s="1" customFormat="1" ht="16.5" thickBot="1" x14ac:dyDescent="0.3">
      <c r="A12" s="75" t="s">
        <v>0</v>
      </c>
      <c r="B12" s="76"/>
      <c r="C12" s="76"/>
      <c r="D12" s="76"/>
      <c r="E12" s="76"/>
      <c r="F12" s="76"/>
      <c r="G12" s="77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78" t="s">
        <v>26</v>
      </c>
      <c r="C14" s="78"/>
      <c r="D14" s="2"/>
      <c r="E14" s="2"/>
      <c r="F14" s="2"/>
      <c r="G14" s="2"/>
    </row>
    <row r="15" spans="1:7" s="1" customFormat="1" ht="15.75" x14ac:dyDescent="0.25">
      <c r="A15" s="4" t="s">
        <v>2</v>
      </c>
      <c r="B15" s="2" t="s">
        <v>27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47</v>
      </c>
      <c r="C16" s="2"/>
      <c r="D16" s="2"/>
      <c r="E16" s="2"/>
      <c r="F16" s="2"/>
      <c r="G16" s="2"/>
    </row>
    <row r="17" spans="1:15" s="1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15" s="1" customFormat="1" ht="15.75" x14ac:dyDescent="0.25">
      <c r="A18" s="7"/>
      <c r="B18" s="8"/>
      <c r="C18" s="9"/>
      <c r="D18" s="10"/>
      <c r="E18" s="9"/>
      <c r="F18" s="9"/>
      <c r="G18" s="11"/>
    </row>
    <row r="19" spans="1:15" s="1" customFormat="1" ht="15.75" x14ac:dyDescent="0.25">
      <c r="A19" s="7">
        <v>1</v>
      </c>
      <c r="B19" s="8" t="s">
        <v>35</v>
      </c>
      <c r="C19" s="9"/>
      <c r="D19" s="10"/>
      <c r="E19" s="9"/>
      <c r="F19" s="9"/>
      <c r="G19" s="11"/>
    </row>
    <row r="20" spans="1:15" s="1" customFormat="1" ht="15.75" x14ac:dyDescent="0.25">
      <c r="A20" s="12">
        <v>1.1000000000000001</v>
      </c>
      <c r="B20" s="19" t="s">
        <v>36</v>
      </c>
      <c r="C20" s="9">
        <v>5.72</v>
      </c>
      <c r="D20" s="10" t="s">
        <v>38</v>
      </c>
      <c r="E20" s="69">
        <v>0</v>
      </c>
      <c r="F20" s="69">
        <f>E20*C20</f>
        <v>0</v>
      </c>
      <c r="G20" s="11"/>
    </row>
    <row r="21" spans="1:15" s="1" customFormat="1" ht="15.75" x14ac:dyDescent="0.25">
      <c r="A21" s="12">
        <v>1.2</v>
      </c>
      <c r="B21" s="13" t="s">
        <v>37</v>
      </c>
      <c r="C21" s="9">
        <v>7.43</v>
      </c>
      <c r="D21" s="10" t="s">
        <v>38</v>
      </c>
      <c r="E21" s="68">
        <v>0</v>
      </c>
      <c r="F21" s="69">
        <f>E21*C21</f>
        <v>0</v>
      </c>
      <c r="G21" s="11"/>
    </row>
    <row r="22" spans="1:15" s="1" customFormat="1" ht="15.75" x14ac:dyDescent="0.25">
      <c r="A22" s="12">
        <v>1.3</v>
      </c>
      <c r="B22" s="14" t="s">
        <v>33</v>
      </c>
      <c r="C22" s="9">
        <v>57.22</v>
      </c>
      <c r="D22" s="10" t="s">
        <v>12</v>
      </c>
      <c r="E22" s="68">
        <v>0</v>
      </c>
      <c r="F22" s="69">
        <f>E22*C22</f>
        <v>0</v>
      </c>
      <c r="G22" s="11"/>
    </row>
    <row r="23" spans="1:15" s="1" customFormat="1" ht="15.75" x14ac:dyDescent="0.25">
      <c r="A23" s="7"/>
      <c r="B23" s="8"/>
      <c r="C23" s="9"/>
      <c r="D23" s="10"/>
      <c r="E23" s="69"/>
      <c r="F23" s="69"/>
      <c r="G23" s="71">
        <f>SUM(F20:F22)</f>
        <v>0</v>
      </c>
    </row>
    <row r="24" spans="1:15" s="1" customFormat="1" ht="15.75" x14ac:dyDescent="0.25">
      <c r="A24" s="7">
        <v>2</v>
      </c>
      <c r="B24" s="8" t="s">
        <v>11</v>
      </c>
      <c r="C24" s="9"/>
      <c r="D24" s="10"/>
      <c r="E24" s="69"/>
      <c r="F24" s="69"/>
      <c r="G24" s="11"/>
    </row>
    <row r="25" spans="1:15" s="1" customFormat="1" ht="15.75" x14ac:dyDescent="0.25">
      <c r="A25" s="12">
        <v>2.1</v>
      </c>
      <c r="B25" s="13" t="s">
        <v>46</v>
      </c>
      <c r="C25" s="9">
        <v>57.22</v>
      </c>
      <c r="D25" s="10" t="s">
        <v>12</v>
      </c>
      <c r="E25" s="68">
        <v>0</v>
      </c>
      <c r="F25" s="69">
        <f>C25*E25</f>
        <v>0</v>
      </c>
      <c r="G25" s="11"/>
    </row>
    <row r="26" spans="1:15" s="1" customFormat="1" ht="15.75" x14ac:dyDescent="0.25">
      <c r="A26" s="12">
        <v>2.2000000000000002</v>
      </c>
      <c r="B26" s="14" t="s">
        <v>13</v>
      </c>
      <c r="C26" s="9">
        <v>13.5</v>
      </c>
      <c r="D26" s="10" t="s">
        <v>12</v>
      </c>
      <c r="E26" s="68">
        <v>0</v>
      </c>
      <c r="F26" s="69">
        <f>E26*C26</f>
        <v>0</v>
      </c>
      <c r="G26" s="11"/>
    </row>
    <row r="27" spans="1:15" s="1" customFormat="1" ht="15.75" x14ac:dyDescent="0.25">
      <c r="A27" s="12"/>
      <c r="B27" s="11"/>
      <c r="C27" s="15"/>
      <c r="D27" s="15"/>
      <c r="E27" s="70"/>
      <c r="F27" s="69"/>
      <c r="G27" s="72">
        <f>SUM(F25:F26)</f>
        <v>0</v>
      </c>
    </row>
    <row r="28" spans="1:15" s="1" customFormat="1" ht="15.75" x14ac:dyDescent="0.25">
      <c r="A28" s="7">
        <v>3</v>
      </c>
      <c r="B28" s="16" t="s">
        <v>39</v>
      </c>
      <c r="C28" s="15"/>
      <c r="D28" s="10"/>
      <c r="E28" s="70"/>
      <c r="F28" s="69"/>
      <c r="G28" s="72"/>
      <c r="I28" s="17"/>
      <c r="J28" s="17"/>
      <c r="K28" s="17"/>
      <c r="L28" s="18"/>
      <c r="M28" s="17"/>
      <c r="N28" s="17"/>
    </row>
    <row r="29" spans="1:15" s="1" customFormat="1" ht="15.75" x14ac:dyDescent="0.25">
      <c r="A29" s="12">
        <v>3.1</v>
      </c>
      <c r="B29" s="19" t="s">
        <v>40</v>
      </c>
      <c r="C29" s="15">
        <v>94.67</v>
      </c>
      <c r="D29" s="10" t="s">
        <v>12</v>
      </c>
      <c r="E29" s="70">
        <v>0</v>
      </c>
      <c r="F29" s="69">
        <f t="shared" ref="F29" si="0">C29*E29</f>
        <v>0</v>
      </c>
      <c r="G29" s="72"/>
      <c r="I29" s="20"/>
      <c r="J29" s="21"/>
      <c r="K29" s="22"/>
      <c r="L29" s="17"/>
      <c r="M29" s="18"/>
      <c r="N29" s="17"/>
      <c r="O29" s="17"/>
    </row>
    <row r="30" spans="1:15" s="1" customFormat="1" ht="15.75" x14ac:dyDescent="0.25">
      <c r="A30" s="12">
        <v>3.2</v>
      </c>
      <c r="B30" s="19" t="s">
        <v>34</v>
      </c>
      <c r="C30" s="27">
        <v>7.24</v>
      </c>
      <c r="D30" s="28" t="s">
        <v>12</v>
      </c>
      <c r="E30" s="64">
        <v>0</v>
      </c>
      <c r="F30" s="29">
        <f t="shared" ref="F30" si="1">E30*C30</f>
        <v>0</v>
      </c>
      <c r="G30" s="72"/>
      <c r="I30" s="20"/>
      <c r="J30" s="21"/>
      <c r="K30" s="23"/>
      <c r="L30" s="17"/>
      <c r="M30" s="18"/>
      <c r="N30" s="17"/>
      <c r="O30" s="17"/>
    </row>
    <row r="31" spans="1:15" s="1" customFormat="1" ht="15.75" x14ac:dyDescent="0.25">
      <c r="A31" s="12">
        <v>3.3</v>
      </c>
      <c r="B31" s="19" t="s">
        <v>31</v>
      </c>
      <c r="C31" s="27">
        <v>11.02</v>
      </c>
      <c r="D31" s="28" t="s">
        <v>14</v>
      </c>
      <c r="E31" s="64">
        <v>0</v>
      </c>
      <c r="F31" s="29">
        <f>E31*C31</f>
        <v>0</v>
      </c>
      <c r="G31" s="72"/>
      <c r="I31" s="20"/>
      <c r="J31" s="21"/>
      <c r="K31" s="23"/>
      <c r="L31" s="17"/>
      <c r="M31" s="18"/>
      <c r="N31" s="17"/>
      <c r="O31" s="17"/>
    </row>
    <row r="32" spans="1:15" s="1" customFormat="1" ht="15.75" x14ac:dyDescent="0.25">
      <c r="A32" s="12">
        <v>3.4</v>
      </c>
      <c r="B32" s="19" t="s">
        <v>32</v>
      </c>
      <c r="C32" s="27">
        <v>23.68</v>
      </c>
      <c r="D32" s="28" t="s">
        <v>14</v>
      </c>
      <c r="E32" s="64">
        <v>0</v>
      </c>
      <c r="F32" s="29">
        <f>E32*C32</f>
        <v>0</v>
      </c>
      <c r="G32" s="72"/>
      <c r="I32" s="20"/>
      <c r="J32" s="21"/>
      <c r="K32" s="17"/>
      <c r="L32" s="17"/>
      <c r="M32" s="18"/>
      <c r="N32" s="17"/>
      <c r="O32" s="17"/>
    </row>
    <row r="33" spans="1:15" s="1" customFormat="1" ht="15.75" x14ac:dyDescent="0.25">
      <c r="A33" s="12"/>
      <c r="B33" s="11"/>
      <c r="C33" s="15"/>
      <c r="D33" s="15"/>
      <c r="E33" s="70"/>
      <c r="F33" s="69"/>
      <c r="G33" s="72">
        <f>SUM(F29:F32)</f>
        <v>0</v>
      </c>
      <c r="I33" s="20"/>
      <c r="J33" s="24"/>
      <c r="K33" s="24"/>
      <c r="L33" s="25"/>
      <c r="M33" s="18"/>
      <c r="N33" s="24"/>
      <c r="O33" s="24"/>
    </row>
    <row r="34" spans="1:15" x14ac:dyDescent="0.25">
      <c r="A34" s="73">
        <v>4</v>
      </c>
      <c r="B34" s="26" t="s">
        <v>41</v>
      </c>
      <c r="C34" s="27"/>
      <c r="D34" s="28"/>
      <c r="E34" s="64"/>
      <c r="F34" s="64"/>
      <c r="G34" s="31"/>
    </row>
    <row r="35" spans="1:15" x14ac:dyDescent="0.25">
      <c r="A35" s="65">
        <v>4.0999999999999996</v>
      </c>
      <c r="B35" s="30" t="s">
        <v>29</v>
      </c>
      <c r="C35" s="27">
        <v>1</v>
      </c>
      <c r="D35" s="28" t="s">
        <v>17</v>
      </c>
      <c r="E35" s="64">
        <v>0</v>
      </c>
      <c r="F35" s="29">
        <f t="shared" ref="F35:F40" si="2">E35*C35</f>
        <v>0</v>
      </c>
      <c r="G35" s="66"/>
    </row>
    <row r="36" spans="1:15" ht="29.25" x14ac:dyDescent="0.25">
      <c r="A36" s="65">
        <v>4.2</v>
      </c>
      <c r="B36" s="67" t="s">
        <v>30</v>
      </c>
      <c r="C36" s="27">
        <v>1</v>
      </c>
      <c r="D36" s="28" t="s">
        <v>17</v>
      </c>
      <c r="E36" s="64">
        <v>0</v>
      </c>
      <c r="F36" s="29">
        <f t="shared" si="2"/>
        <v>0</v>
      </c>
      <c r="G36" s="66"/>
    </row>
    <row r="37" spans="1:15" x14ac:dyDescent="0.25">
      <c r="A37" s="65">
        <v>4.3</v>
      </c>
      <c r="B37" s="30" t="s">
        <v>28</v>
      </c>
      <c r="C37" s="27">
        <v>1</v>
      </c>
      <c r="D37" s="28" t="s">
        <v>17</v>
      </c>
      <c r="E37" s="64">
        <v>0</v>
      </c>
      <c r="F37" s="29">
        <f t="shared" si="2"/>
        <v>0</v>
      </c>
      <c r="G37" s="66"/>
    </row>
    <row r="38" spans="1:15" x14ac:dyDescent="0.25">
      <c r="A38" s="30">
        <v>4.4000000000000004</v>
      </c>
      <c r="B38" s="30" t="s">
        <v>42</v>
      </c>
      <c r="C38" s="27">
        <v>1</v>
      </c>
      <c r="D38" s="28" t="s">
        <v>17</v>
      </c>
      <c r="E38" s="64">
        <v>0</v>
      </c>
      <c r="F38" s="29">
        <f t="shared" si="2"/>
        <v>0</v>
      </c>
      <c r="G38" s="31"/>
    </row>
    <row r="39" spans="1:15" x14ac:dyDescent="0.25">
      <c r="A39" s="30">
        <v>4.5</v>
      </c>
      <c r="B39" s="30" t="s">
        <v>43</v>
      </c>
      <c r="C39" s="27">
        <v>215</v>
      </c>
      <c r="D39" s="28" t="s">
        <v>44</v>
      </c>
      <c r="E39" s="74">
        <v>0</v>
      </c>
      <c r="F39" s="29">
        <f t="shared" si="2"/>
        <v>0</v>
      </c>
      <c r="G39" s="31"/>
    </row>
    <row r="40" spans="1:15" x14ac:dyDescent="0.25">
      <c r="A40" s="30">
        <v>4.5999999999999996</v>
      </c>
      <c r="B40" s="30" t="s">
        <v>45</v>
      </c>
      <c r="C40" s="27">
        <v>26</v>
      </c>
      <c r="D40" s="28" t="s">
        <v>44</v>
      </c>
      <c r="E40" s="74">
        <v>0</v>
      </c>
      <c r="F40" s="29">
        <f t="shared" si="2"/>
        <v>0</v>
      </c>
      <c r="G40" s="31"/>
    </row>
    <row r="41" spans="1:15" x14ac:dyDescent="0.25">
      <c r="A41" s="30"/>
      <c r="B41" s="30"/>
      <c r="C41" s="27"/>
      <c r="D41" s="28"/>
      <c r="E41" s="27"/>
      <c r="F41" s="29"/>
      <c r="G41" s="31">
        <f>SUM(F35:F40)</f>
        <v>0</v>
      </c>
    </row>
    <row r="42" spans="1:15" x14ac:dyDescent="0.25">
      <c r="A42" s="26">
        <v>5</v>
      </c>
      <c r="B42" s="26" t="s">
        <v>15</v>
      </c>
      <c r="C42" s="27"/>
      <c r="D42" s="28"/>
      <c r="E42" s="64"/>
      <c r="F42" s="64"/>
      <c r="G42" s="30"/>
    </row>
    <row r="43" spans="1:15" x14ac:dyDescent="0.25">
      <c r="A43" s="30">
        <v>5.0999999999999996</v>
      </c>
      <c r="B43" s="30" t="s">
        <v>16</v>
      </c>
      <c r="C43" s="27">
        <v>1</v>
      </c>
      <c r="D43" s="28" t="s">
        <v>17</v>
      </c>
      <c r="E43" s="64">
        <v>0</v>
      </c>
      <c r="F43" s="64">
        <f>E43*C43</f>
        <v>0</v>
      </c>
      <c r="G43" s="30"/>
    </row>
    <row r="44" spans="1:15" x14ac:dyDescent="0.25">
      <c r="A44" s="30"/>
      <c r="B44" s="30"/>
      <c r="C44" s="27"/>
      <c r="D44" s="28"/>
      <c r="E44" s="64"/>
      <c r="F44" s="64"/>
      <c r="G44" s="31">
        <f>F43</f>
        <v>0</v>
      </c>
    </row>
    <row r="45" spans="1:15" x14ac:dyDescent="0.25">
      <c r="A45" s="30"/>
      <c r="B45" s="30"/>
      <c r="C45" s="27"/>
      <c r="D45" s="28"/>
      <c r="E45" s="27"/>
      <c r="F45" s="29"/>
      <c r="G45" s="31"/>
    </row>
    <row r="46" spans="1:15" ht="15.75" thickBot="1" x14ac:dyDescent="0.3">
      <c r="A46" s="30"/>
      <c r="B46" s="30"/>
      <c r="C46" s="27"/>
      <c r="D46" s="28"/>
      <c r="E46" s="27"/>
      <c r="F46" s="29"/>
      <c r="G46" s="31"/>
    </row>
    <row r="47" spans="1:15" ht="15.75" thickBot="1" x14ac:dyDescent="0.3">
      <c r="A47" s="32"/>
      <c r="B47" s="32"/>
      <c r="C47" s="33"/>
      <c r="D47" s="33"/>
      <c r="E47" s="34" t="s">
        <v>9</v>
      </c>
      <c r="F47" s="35"/>
      <c r="G47" s="36">
        <f>SUM(G20:G46)</f>
        <v>0</v>
      </c>
    </row>
    <row r="48" spans="1:15" x14ac:dyDescent="0.25">
      <c r="A48" s="32"/>
      <c r="B48" s="32"/>
      <c r="C48" s="32"/>
      <c r="D48" s="37"/>
      <c r="E48" s="32"/>
      <c r="F48" s="33"/>
      <c r="G48" s="33"/>
    </row>
    <row r="49" spans="1:7" x14ac:dyDescent="0.25">
      <c r="A49" s="32"/>
      <c r="B49" s="32"/>
      <c r="C49" s="26" t="s">
        <v>18</v>
      </c>
      <c r="D49" s="38"/>
      <c r="E49" s="39"/>
      <c r="F49" s="40">
        <v>0.1</v>
      </c>
      <c r="G49" s="41">
        <f>+G47*F49</f>
        <v>0</v>
      </c>
    </row>
    <row r="50" spans="1:7" x14ac:dyDescent="0.25">
      <c r="A50" s="32"/>
      <c r="B50" s="32"/>
      <c r="C50" s="26" t="s">
        <v>19</v>
      </c>
      <c r="D50" s="38"/>
      <c r="E50" s="39"/>
      <c r="F50" s="40">
        <v>0.03</v>
      </c>
      <c r="G50" s="41">
        <f>+G47*F50</f>
        <v>0</v>
      </c>
    </row>
    <row r="51" spans="1:7" x14ac:dyDescent="0.25">
      <c r="A51" s="32"/>
      <c r="B51" s="32"/>
      <c r="C51" s="26" t="s">
        <v>20</v>
      </c>
      <c r="D51" s="26"/>
      <c r="E51" s="39"/>
      <c r="F51" s="40">
        <v>0.01</v>
      </c>
      <c r="G51" s="41">
        <f>+G47*F51</f>
        <v>0</v>
      </c>
    </row>
    <row r="52" spans="1:7" x14ac:dyDescent="0.25">
      <c r="A52" s="32"/>
      <c r="B52" s="32"/>
      <c r="C52" s="26" t="s">
        <v>21</v>
      </c>
      <c r="D52" s="38"/>
      <c r="E52" s="39"/>
      <c r="F52" s="40">
        <v>1E-3</v>
      </c>
      <c r="G52" s="42">
        <f>+G47*F52</f>
        <v>0</v>
      </c>
    </row>
    <row r="53" spans="1:7" x14ac:dyDescent="0.25">
      <c r="A53" s="32"/>
      <c r="B53" s="32"/>
      <c r="C53" s="26" t="s">
        <v>22</v>
      </c>
      <c r="D53" s="38"/>
      <c r="E53" s="39"/>
      <c r="F53" s="40">
        <v>3.5000000000000003E-2</v>
      </c>
      <c r="G53" s="42">
        <f>+G47*F53</f>
        <v>0</v>
      </c>
    </row>
    <row r="54" spans="1:7" ht="15.75" thickBot="1" x14ac:dyDescent="0.3">
      <c r="A54" s="32"/>
      <c r="B54" s="32"/>
      <c r="C54" s="26" t="s">
        <v>23</v>
      </c>
      <c r="D54" s="43"/>
      <c r="E54" s="44"/>
      <c r="F54" s="40">
        <v>0.02</v>
      </c>
      <c r="G54" s="42">
        <f>+G47*F54</f>
        <v>0</v>
      </c>
    </row>
    <row r="55" spans="1:7" ht="15.75" thickBot="1" x14ac:dyDescent="0.3">
      <c r="A55" s="32"/>
      <c r="B55" s="32"/>
      <c r="C55" s="45"/>
      <c r="D55" s="45"/>
      <c r="E55" s="46" t="s">
        <v>24</v>
      </c>
      <c r="F55" s="47">
        <v>0.18</v>
      </c>
      <c r="G55" s="48">
        <f>G49*F55</f>
        <v>0</v>
      </c>
    </row>
    <row r="56" spans="1:7" ht="15.75" thickBot="1" x14ac:dyDescent="0.3">
      <c r="A56" s="32"/>
      <c r="B56" s="32"/>
      <c r="C56" s="33"/>
      <c r="D56" s="33"/>
      <c r="E56" s="45"/>
      <c r="F56" s="33"/>
      <c r="G56" s="33"/>
    </row>
    <row r="57" spans="1:7" ht="15.75" thickBot="1" x14ac:dyDescent="0.3">
      <c r="A57" s="32"/>
      <c r="B57" s="32"/>
      <c r="C57" s="49" t="s">
        <v>25</v>
      </c>
      <c r="D57" s="50"/>
      <c r="E57" s="51"/>
      <c r="F57" s="52"/>
      <c r="G57" s="53">
        <f>SUM(G47:G55)</f>
        <v>0</v>
      </c>
    </row>
    <row r="58" spans="1:7" x14ac:dyDescent="0.25">
      <c r="A58" s="32"/>
      <c r="B58" s="32"/>
      <c r="C58" s="32"/>
      <c r="D58" s="37"/>
      <c r="E58" s="32"/>
      <c r="F58" s="32"/>
      <c r="G58" s="32"/>
    </row>
    <row r="59" spans="1:7" x14ac:dyDescent="0.25">
      <c r="A59" s="32"/>
      <c r="B59" s="32"/>
      <c r="F59" s="54"/>
      <c r="G59" s="55"/>
    </row>
    <row r="60" spans="1:7" x14ac:dyDescent="0.25">
      <c r="F60" s="54"/>
      <c r="G60" s="56"/>
    </row>
    <row r="61" spans="1:7" ht="15.75" x14ac:dyDescent="0.25">
      <c r="C61" s="57"/>
      <c r="D61" s="58"/>
      <c r="E61" s="59"/>
      <c r="F61" s="54"/>
    </row>
    <row r="62" spans="1:7" ht="15.75" x14ac:dyDescent="0.25">
      <c r="B62" s="58"/>
      <c r="C62" s="60"/>
      <c r="D62" s="61"/>
      <c r="E62" s="62"/>
    </row>
    <row r="63" spans="1:7" x14ac:dyDescent="0.25">
      <c r="B63" s="61"/>
      <c r="C63" s="63"/>
      <c r="D63" s="63"/>
      <c r="E63" s="63"/>
    </row>
    <row r="64" spans="1:7" x14ac:dyDescent="0.25">
      <c r="B64" s="63"/>
      <c r="C64" s="63"/>
      <c r="D64" s="63"/>
      <c r="E64" s="63"/>
    </row>
    <row r="65" spans="2:2" x14ac:dyDescent="0.25">
      <c r="B65" s="63"/>
    </row>
  </sheetData>
  <mergeCells count="2">
    <mergeCell ref="A12:G12"/>
    <mergeCell ref="B14:C14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2025-01-30T15:24:15Z</cp:lastPrinted>
  <dcterms:created xsi:type="dcterms:W3CDTF">2025-01-27T13:08:02Z</dcterms:created>
  <dcterms:modified xsi:type="dcterms:W3CDTF">2025-02-17T12:08:54Z</dcterms:modified>
</cp:coreProperties>
</file>