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9" i="1" l="1"/>
  <c r="F28" i="1"/>
  <c r="F32" i="1" l="1"/>
  <c r="G33" i="1" s="1"/>
  <c r="F27" i="1"/>
  <c r="F26" i="1"/>
  <c r="F25" i="1"/>
  <c r="F24" i="1"/>
  <c r="F23" i="1"/>
  <c r="F20" i="1"/>
  <c r="G21" i="1" s="1"/>
  <c r="G30" i="1" l="1"/>
  <c r="G37" i="1" l="1"/>
  <c r="G43" i="1" l="1"/>
  <c r="G39" i="1"/>
  <c r="G45" i="1" s="1"/>
  <c r="G42" i="1"/>
  <c r="G41" i="1"/>
  <c r="G44" i="1"/>
  <c r="G40" i="1"/>
  <c r="G47" i="1" l="1"/>
</calcChain>
</file>

<file path=xl/sharedStrings.xml><?xml version="1.0" encoding="utf-8"?>
<sst xmlns="http://schemas.openxmlformats.org/spreadsheetml/2006/main" count="49" uniqueCount="43">
  <si>
    <t>AYUNTAMIENTO MUNICIPAL DE BANI</t>
  </si>
  <si>
    <t>PRESUPUESTO PARTICITATIVO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</si>
  <si>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</si>
  <si>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</si>
  <si>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</si>
  <si>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</si>
  <si>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</si>
  <si>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</si>
  <si>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</si>
  <si>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</si>
  <si>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</si>
  <si>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</si>
  <si>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TERMINACIONES</t>
  </si>
  <si>
    <t>M2</t>
  </si>
  <si>
    <t>ML</t>
  </si>
  <si>
    <t>SUB-TOTAL</t>
  </si>
  <si>
    <t>ANGEL MAÑAN</t>
  </si>
  <si>
    <t>SEGUROS Y FIANZAS</t>
  </si>
  <si>
    <t>DIRECTOR OBRAS MUNICIPALES</t>
  </si>
  <si>
    <t>TRANSPORTE</t>
  </si>
  <si>
    <t>CODIA</t>
  </si>
  <si>
    <t>GASTOS ADMINISTRATIVOS</t>
  </si>
  <si>
    <t>C/ Sánchez, Esq., Mella, Baní, Provincia Peravia, Tel.: 809-346-4300 Ext: 302</t>
  </si>
  <si>
    <t>E-MAIL: INFO@BANI.GOB.DO - WEB: AYUNTAMIENTOBANI.GOB.DO</t>
  </si>
  <si>
    <t>PRELIMINARES</t>
  </si>
  <si>
    <t>LIMPIEZA INICIAL</t>
  </si>
  <si>
    <t>PA</t>
  </si>
  <si>
    <t>PAÑETE EN MURO</t>
  </si>
  <si>
    <t>MOCHETA</t>
  </si>
  <si>
    <t>CANTO</t>
  </si>
  <si>
    <t>PAÑETE DE TECHO</t>
  </si>
  <si>
    <t>FRAGUACHE</t>
  </si>
  <si>
    <t xml:space="preserve">LIMPIEZA </t>
  </si>
  <si>
    <t>LIMPIEZA FINAL</t>
  </si>
  <si>
    <t>FEBRERO 2025</t>
  </si>
  <si>
    <t xml:space="preserve">CONTINUACION CENTRO COMUNAL </t>
  </si>
  <si>
    <t>FINO DE LOSA</t>
  </si>
  <si>
    <t>ZABALETA EN TECHO</t>
  </si>
  <si>
    <t>VILLA DEL CARMEN</t>
  </si>
  <si>
    <t>DIRECCION TECNICA Y REPONSABILIDAD</t>
  </si>
  <si>
    <t>FONDO DE PENSIONES</t>
  </si>
  <si>
    <t>ITBS DEL 10%</t>
  </si>
  <si>
    <t xml:space="preserve">TOTAL GENERAL RD$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</si>
</sst>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6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 applyFont="1"/>
    <xf numFmtId="0" fontId="5" fillId="0" borderId="0" xfId="0" applyFont="1"/>
    <xf numFmtId="8" fontId="2" fillId="0" borderId="3" xfId="0" applyNumberFormat="1" applyFont="1" applyBorder="1"/>
    <xf numFmtId="0" fontId="2" fillId="0" borderId="0" xfId="0" applyFont="1"/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7" fillId="0" borderId="6" xfId="0" applyNumberFormat="1" applyFont="1" applyBorder="1"/>
    <xf numFmtId="44" fontId="7" fillId="0" borderId="10" xfId="0" applyNumberFormat="1" applyFont="1" applyBorder="1"/>
    <xf numFmtId="44" fontId="8" fillId="0" borderId="10" xfId="2" applyNumberFormat="1" applyFont="1" applyBorder="1" applyAlignment="1">
      <alignment horizontal="center"/>
    </xf>
    <xf numFmtId="0" fontId="0" fillId="0" borderId="9" xfId="0" applyBorder="1"/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8" fillId="0" borderId="10" xfId="0" applyNumberFormat="1" applyFont="1" applyBorder="1" applyAlignment="1">
      <alignment horizont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44" fontId="8" fillId="0" borderId="6" xfId="2" applyFont="1" applyBorder="1" applyAlignment="1">
      <alignment horizontal="center"/>
    </xf>
    <xf numFmtId="44" fontId="12" fillId="3" borderId="6" xfId="2" applyFont="1" applyFill="1" applyBorder="1"/>
    <xf numFmtId="0" fontId="11" fillId="0" borderId="0" xfId="0" applyFont="1"/>
    <xf numFmtId="2" fontId="11" fillId="3" borderId="0" xfId="0" applyNumberFormat="1" applyFont="1" applyFill="1" applyBorder="1"/>
    <xf numFmtId="2" fontId="11" fillId="0" borderId="0" xfId="0" applyNumberFormat="1" applyFont="1" applyBorder="1"/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44" fontId="10" fillId="0" borderId="0" xfId="2" applyFont="1"/>
    <xf numFmtId="43" fontId="0" fillId="0" borderId="6" xfId="0" applyNumberFormat="1" applyFont="1" applyBorder="1"/>
    <xf numFmtId="43" fontId="0" fillId="0" borderId="6" xfId="0" applyNumberFormat="1" applyFont="1" applyFill="1" applyBorder="1"/>
    <xf numFmtId="0" fontId="0" fillId="0" borderId="0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0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2" fillId="0" borderId="0" xfId="0" applyFont="1" applyBorder="1"/>
    <xf numFmtId="8" fontId="2" fillId="0" borderId="0" xfId="0" applyNumberFormat="1" applyFont="1" applyBorder="1"/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1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19050</xdr:rowOff>
    </xdr:from>
    <xdr:to>
      <xdr:col>6</xdr:col>
      <xdr:colOff>895350</xdr:colOff>
      <xdr:row>8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209550"/>
          <a:ext cx="812482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O52"/>
  <sheetViews>
    <sheetView tabSelected="1" workbookViewId="0">
      <selection activeCell="E33" sqref="E33"/>
    </sheetView>
  </sheetViews>
  <sheetFormatPr baseColWidth="10" defaultRowHeight="15" x14ac:dyDescent="0.25"/>
  <cols>
    <col min="2" max="2" width="51.42578125" customWidth="1"/>
    <col min="4" max="4" width="14" customWidth="1"/>
    <col min="5" max="5" width="18.5703125" customWidth="1"/>
    <col min="6" max="6" width="14.5703125" customWidth="1"/>
    <col min="7" max="7" width="14" customWidth="1"/>
    <col min="9" max="9" width="12.5703125" bestFit="1" customWidth="1"/>
  </cols>
  <sheetData>
    <row r="9" spans="1:7" ht="15.75" thickBot="1" x14ac:dyDescent="0.3"/>
    <row r="10" spans="1:7" ht="29.25" thickBot="1" x14ac:dyDescent="0.5">
      <c r="A10" s="58" t="s">
        <v>0</v>
      </c>
      <c r="B10" s="59"/>
      <c r="C10" s="59"/>
      <c r="D10" s="59"/>
      <c r="E10" s="59"/>
      <c r="F10" s="59"/>
      <c r="G10" s="60"/>
    </row>
    <row r="11" spans="1:7" x14ac:dyDescent="0.25">
      <c r="A11" s="61" t="s">
        <v>1</v>
      </c>
      <c r="B11" s="61"/>
      <c r="C11" s="61"/>
      <c r="D11" s="61"/>
      <c r="E11" s="61"/>
      <c r="F11" s="61"/>
      <c r="G11" s="6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t="s">
        <v>2</v>
      </c>
      <c r="B13" t="s">
        <v>35</v>
      </c>
    </row>
    <row r="14" spans="1:7" x14ac:dyDescent="0.25">
      <c r="A14" t="s">
        <v>3</v>
      </c>
      <c r="B14" t="s">
        <v>38</v>
      </c>
    </row>
    <row r="15" spans="1:7" x14ac:dyDescent="0.25">
      <c r="A15" t="s">
        <v>4</v>
      </c>
      <c r="B15" s="2" t="s">
        <v>34</v>
      </c>
    </row>
    <row r="16" spans="1:7" ht="15.75" thickBot="1" x14ac:dyDescent="0.3"/>
    <row r="17" spans="1:15" ht="15.75" thickBot="1" x14ac:dyDescent="0.3">
      <c r="A17" s="3" t="s">
        <v>5</v>
      </c>
      <c r="B17" s="4" t="s">
        <v>6</v>
      </c>
      <c r="C17" s="5" t="s">
        <v>7</v>
      </c>
      <c r="D17" s="4" t="s">
        <v>8</v>
      </c>
      <c r="E17" s="5" t="s">
        <v>9</v>
      </c>
      <c r="F17" s="4" t="s">
        <v>10</v>
      </c>
      <c r="G17" s="6" t="s">
        <v>11</v>
      </c>
    </row>
    <row r="19" spans="1:15" x14ac:dyDescent="0.25">
      <c r="A19" s="19">
        <v>1</v>
      </c>
      <c r="B19" s="19" t="s">
        <v>24</v>
      </c>
      <c r="C19" s="20"/>
      <c r="D19" s="21"/>
      <c r="E19" s="20"/>
      <c r="F19" s="22"/>
      <c r="G19" s="23"/>
    </row>
    <row r="20" spans="1:15" x14ac:dyDescent="0.25">
      <c r="A20" s="23">
        <v>1.1000000000000001</v>
      </c>
      <c r="B20" s="24" t="s">
        <v>25</v>
      </c>
      <c r="C20" s="20">
        <v>1</v>
      </c>
      <c r="D20" s="21" t="s">
        <v>26</v>
      </c>
      <c r="E20" s="34">
        <v>0</v>
      </c>
      <c r="F20" s="22">
        <f t="shared" ref="F20" si="0">E20*C20</f>
        <v>0</v>
      </c>
      <c r="G20" s="23"/>
    </row>
    <row r="21" spans="1:15" x14ac:dyDescent="0.25">
      <c r="A21" s="23"/>
      <c r="B21" s="23"/>
      <c r="C21" s="20"/>
      <c r="D21" s="21"/>
      <c r="E21" s="34"/>
      <c r="F21" s="22"/>
      <c r="G21" s="25">
        <f>F20</f>
        <v>0</v>
      </c>
    </row>
    <row r="22" spans="1:15" x14ac:dyDescent="0.25">
      <c r="A22" s="19">
        <v>2</v>
      </c>
      <c r="B22" s="19" t="s">
        <v>12</v>
      </c>
      <c r="C22" s="20"/>
      <c r="D22" s="21"/>
      <c r="E22" s="34"/>
      <c r="F22" s="22"/>
      <c r="G22" s="23"/>
    </row>
    <row r="23" spans="1:15" x14ac:dyDescent="0.25">
      <c r="A23" s="23">
        <v>2.1</v>
      </c>
      <c r="B23" s="24" t="s">
        <v>27</v>
      </c>
      <c r="C23" s="20">
        <v>205.8</v>
      </c>
      <c r="D23" s="21" t="s">
        <v>13</v>
      </c>
      <c r="E23" s="34">
        <v>0</v>
      </c>
      <c r="F23" s="22">
        <f>E23*C23</f>
        <v>0</v>
      </c>
      <c r="G23" s="23"/>
    </row>
    <row r="24" spans="1:15" x14ac:dyDescent="0.25">
      <c r="A24" s="23">
        <v>2.2000000000000002</v>
      </c>
      <c r="B24" s="23" t="s">
        <v>28</v>
      </c>
      <c r="C24" s="20">
        <v>60</v>
      </c>
      <c r="D24" s="21" t="s">
        <v>14</v>
      </c>
      <c r="E24" s="34">
        <v>0</v>
      </c>
      <c r="F24" s="22">
        <f>E24*C24</f>
        <v>0</v>
      </c>
      <c r="G24" s="23"/>
    </row>
    <row r="25" spans="1:15" x14ac:dyDescent="0.25">
      <c r="A25" s="23">
        <v>2.2999999999999998</v>
      </c>
      <c r="B25" s="23" t="s">
        <v>29</v>
      </c>
      <c r="C25" s="20">
        <v>189.44</v>
      </c>
      <c r="D25" s="21" t="s">
        <v>14</v>
      </c>
      <c r="E25" s="34">
        <v>0</v>
      </c>
      <c r="F25" s="22">
        <f>E25*C25</f>
        <v>0</v>
      </c>
      <c r="G25" s="23"/>
    </row>
    <row r="26" spans="1:15" x14ac:dyDescent="0.25">
      <c r="A26" s="23">
        <v>2.4</v>
      </c>
      <c r="B26" s="23" t="s">
        <v>30</v>
      </c>
      <c r="C26" s="20">
        <v>100.23</v>
      </c>
      <c r="D26" s="21" t="s">
        <v>13</v>
      </c>
      <c r="E26" s="34">
        <v>0</v>
      </c>
      <c r="F26" s="22">
        <f t="shared" ref="F26:F27" si="1">E26*C26</f>
        <v>0</v>
      </c>
      <c r="G26" s="23"/>
    </row>
    <row r="27" spans="1:15" x14ac:dyDescent="0.25">
      <c r="A27" s="23">
        <v>2.5</v>
      </c>
      <c r="B27" s="23" t="s">
        <v>31</v>
      </c>
      <c r="C27" s="20">
        <v>103.73</v>
      </c>
      <c r="D27" s="21" t="s">
        <v>13</v>
      </c>
      <c r="E27" s="34">
        <v>0</v>
      </c>
      <c r="F27" s="22">
        <f t="shared" si="1"/>
        <v>0</v>
      </c>
      <c r="G27" s="23"/>
    </row>
    <row r="28" spans="1:15" s="36" customFormat="1" ht="15.75" x14ac:dyDescent="0.25">
      <c r="A28" s="32">
        <v>2.6</v>
      </c>
      <c r="B28" s="33" t="s">
        <v>36</v>
      </c>
      <c r="C28" s="20">
        <v>103.73</v>
      </c>
      <c r="D28" s="21" t="s">
        <v>13</v>
      </c>
      <c r="E28" s="34">
        <v>0</v>
      </c>
      <c r="F28" s="22">
        <f>E28*C28</f>
        <v>0</v>
      </c>
      <c r="G28" s="35"/>
      <c r="I28" s="37"/>
      <c r="J28" s="38"/>
      <c r="K28" s="39"/>
      <c r="L28" s="39"/>
      <c r="M28" s="40"/>
      <c r="N28" s="39"/>
      <c r="O28" s="39"/>
    </row>
    <row r="29" spans="1:15" s="36" customFormat="1" ht="15.75" x14ac:dyDescent="0.25">
      <c r="A29" s="32">
        <v>2.7</v>
      </c>
      <c r="B29" s="33" t="s">
        <v>37</v>
      </c>
      <c r="C29" s="20">
        <v>53.77</v>
      </c>
      <c r="D29" s="21" t="s">
        <v>14</v>
      </c>
      <c r="E29" s="34">
        <v>0</v>
      </c>
      <c r="F29" s="22">
        <f>E29*C29</f>
        <v>0</v>
      </c>
      <c r="G29" s="35"/>
      <c r="I29" s="37"/>
      <c r="J29" s="38"/>
      <c r="K29" s="39"/>
      <c r="L29" s="39"/>
      <c r="M29" s="40"/>
      <c r="N29" s="39"/>
      <c r="O29" s="39"/>
    </row>
    <row r="30" spans="1:15" x14ac:dyDescent="0.25">
      <c r="A30" s="23"/>
      <c r="B30" s="23"/>
      <c r="C30" s="20"/>
      <c r="D30" s="21"/>
      <c r="E30" s="20"/>
      <c r="F30" s="22"/>
      <c r="G30" s="25">
        <f>SUM(F23:F29)</f>
        <v>0</v>
      </c>
    </row>
    <row r="31" spans="1:15" x14ac:dyDescent="0.25">
      <c r="A31" s="19">
        <v>3</v>
      </c>
      <c r="B31" s="19" t="s">
        <v>32</v>
      </c>
      <c r="C31" s="20"/>
      <c r="D31" s="21"/>
      <c r="E31" s="20"/>
      <c r="F31" s="22"/>
      <c r="G31" s="23"/>
    </row>
    <row r="32" spans="1:15" x14ac:dyDescent="0.25">
      <c r="A32" s="23">
        <v>3.1</v>
      </c>
      <c r="B32" s="23" t="s">
        <v>33</v>
      </c>
      <c r="C32" s="20">
        <v>1</v>
      </c>
      <c r="D32" s="21" t="s">
        <v>26</v>
      </c>
      <c r="E32" s="34">
        <v>0</v>
      </c>
      <c r="F32" s="22">
        <f>E32*C32</f>
        <v>0</v>
      </c>
      <c r="G32" s="23"/>
    </row>
    <row r="33" spans="1:9" x14ac:dyDescent="0.25">
      <c r="A33" s="23"/>
      <c r="B33" s="23"/>
      <c r="C33" s="20"/>
      <c r="D33" s="21"/>
      <c r="E33" s="20"/>
      <c r="F33" s="27"/>
      <c r="G33" s="26">
        <f>F32</f>
        <v>0</v>
      </c>
    </row>
    <row r="34" spans="1:9" ht="15.75" thickBot="1" x14ac:dyDescent="0.3">
      <c r="A34" s="8"/>
      <c r="B34" s="9"/>
      <c r="C34" s="9"/>
      <c r="D34" s="9"/>
      <c r="E34" s="9"/>
      <c r="F34" s="9"/>
      <c r="G34" s="28"/>
    </row>
    <row r="35" spans="1:9" x14ac:dyDescent="0.25">
      <c r="G35" s="18"/>
    </row>
    <row r="36" spans="1:9" ht="15.75" thickBot="1" x14ac:dyDescent="0.3">
      <c r="G36" s="18"/>
    </row>
    <row r="37" spans="1:9" ht="15.75" thickBot="1" x14ac:dyDescent="0.3">
      <c r="C37" s="10"/>
      <c r="D37" s="11"/>
      <c r="E37" s="11"/>
      <c r="F37" s="5" t="s">
        <v>15</v>
      </c>
      <c r="G37" s="17">
        <f>SUM(G19:G34)</f>
        <v>0</v>
      </c>
      <c r="I37" s="41"/>
    </row>
    <row r="38" spans="1:9" x14ac:dyDescent="0.25">
      <c r="C38" s="12"/>
      <c r="D38" s="12"/>
      <c r="E38" s="12"/>
      <c r="F38" s="12"/>
      <c r="G38" s="12"/>
    </row>
    <row r="39" spans="1:9" ht="15.75" customHeight="1" x14ac:dyDescent="0.25">
      <c r="B39" s="13" t="s">
        <v>16</v>
      </c>
      <c r="C39" s="55" t="s">
        <v>39</v>
      </c>
      <c r="D39" s="56"/>
      <c r="E39" s="57"/>
      <c r="F39" s="30">
        <v>0.1</v>
      </c>
      <c r="G39" s="42">
        <f>+G37*F39</f>
        <v>0</v>
      </c>
    </row>
    <row r="40" spans="1:9" x14ac:dyDescent="0.25">
      <c r="B40" s="14" t="s">
        <v>18</v>
      </c>
      <c r="C40" s="19" t="s">
        <v>21</v>
      </c>
      <c r="D40" s="29"/>
      <c r="E40" s="7"/>
      <c r="F40" s="30">
        <v>0.03</v>
      </c>
      <c r="G40" s="42">
        <f>+G37*F40</f>
        <v>0</v>
      </c>
    </row>
    <row r="41" spans="1:9" x14ac:dyDescent="0.25">
      <c r="B41" s="15"/>
      <c r="C41" s="19" t="s">
        <v>40</v>
      </c>
      <c r="D41" s="19"/>
      <c r="E41" s="7"/>
      <c r="F41" s="30">
        <v>0.01</v>
      </c>
      <c r="G41" s="42">
        <f>+G37*F41</f>
        <v>0</v>
      </c>
    </row>
    <row r="42" spans="1:9" x14ac:dyDescent="0.25">
      <c r="B42" s="15"/>
      <c r="C42" s="19" t="s">
        <v>20</v>
      </c>
      <c r="D42" s="29"/>
      <c r="E42" s="7"/>
      <c r="F42" s="30">
        <v>1E-3</v>
      </c>
      <c r="G42" s="43">
        <f>+G37*F42</f>
        <v>0</v>
      </c>
    </row>
    <row r="43" spans="1:9" x14ac:dyDescent="0.25">
      <c r="B43" s="15"/>
      <c r="C43" s="19" t="s">
        <v>17</v>
      </c>
      <c r="D43" s="29"/>
      <c r="E43" s="7"/>
      <c r="F43" s="30">
        <v>3.5000000000000003E-2</v>
      </c>
      <c r="G43" s="43">
        <f>+G37*F43</f>
        <v>0</v>
      </c>
    </row>
    <row r="44" spans="1:9" ht="15.75" thickBot="1" x14ac:dyDescent="0.3">
      <c r="B44" s="15"/>
      <c r="C44" s="19" t="s">
        <v>19</v>
      </c>
      <c r="D44" s="29"/>
      <c r="E44" s="31"/>
      <c r="F44" s="30">
        <v>0.02</v>
      </c>
      <c r="G44" s="43">
        <f>+G37*F44</f>
        <v>0</v>
      </c>
    </row>
    <row r="45" spans="1:9" ht="15.75" thickBot="1" x14ac:dyDescent="0.3">
      <c r="B45" s="15"/>
      <c r="C45" s="44"/>
      <c r="D45" s="44"/>
      <c r="E45" s="3" t="s">
        <v>41</v>
      </c>
      <c r="F45" s="45">
        <v>0.18</v>
      </c>
      <c r="G45" s="46">
        <f>G39*F45</f>
        <v>0</v>
      </c>
    </row>
    <row r="46" spans="1:9" ht="15.75" thickBot="1" x14ac:dyDescent="0.3">
      <c r="B46" s="15"/>
      <c r="C46" s="47"/>
      <c r="D46" s="47"/>
      <c r="E46" s="44"/>
      <c r="F46" s="47"/>
      <c r="G46" s="47"/>
    </row>
    <row r="47" spans="1:9" ht="15.75" thickBot="1" x14ac:dyDescent="0.3">
      <c r="B47" s="16"/>
      <c r="C47" s="48" t="s">
        <v>42</v>
      </c>
      <c r="D47" s="49"/>
      <c r="E47" s="50"/>
      <c r="F47" s="51"/>
      <c r="G47" s="52">
        <f>SUM(G37:G45)</f>
        <v>0</v>
      </c>
    </row>
    <row r="48" spans="1:9" x14ac:dyDescent="0.25">
      <c r="B48" s="16"/>
      <c r="C48" s="12"/>
      <c r="D48" s="12"/>
      <c r="E48" s="53"/>
      <c r="F48" s="53"/>
      <c r="G48" s="54"/>
    </row>
    <row r="49" spans="2:6" x14ac:dyDescent="0.25">
      <c r="B49" s="16"/>
    </row>
    <row r="51" spans="2:6" x14ac:dyDescent="0.25">
      <c r="B51" s="62" t="s">
        <v>22</v>
      </c>
      <c r="C51" s="62"/>
      <c r="D51" s="62"/>
      <c r="E51" s="62"/>
      <c r="F51" s="62"/>
    </row>
    <row r="52" spans="2:6" x14ac:dyDescent="0.25">
      <c r="B52" s="62" t="s">
        <v>23</v>
      </c>
      <c r="C52" s="62"/>
      <c r="D52" s="62"/>
      <c r="E52" s="62"/>
      <c r="F52" s="62"/>
    </row>
  </sheetData>
  <mergeCells count="4">
    <mergeCell ref="A10:G10"/>
    <mergeCell ref="A11:G11"/>
    <mergeCell ref="B51:F51"/>
    <mergeCell ref="B52:F52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2025-02-17T12:13:18Z</dcterms:modified>
</cp:coreProperties>
</file>