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55" i="1" l="1"/>
  <c r="F22" i="1"/>
  <c r="F54" i="1" l="1"/>
  <c r="C25" i="1"/>
  <c r="F58" i="1"/>
  <c r="F59" i="1" l="1"/>
  <c r="F57" i="1"/>
  <c r="F56" i="1"/>
  <c r="F51" i="1"/>
  <c r="F50" i="1"/>
  <c r="F49" i="1"/>
  <c r="F46" i="1"/>
  <c r="F45" i="1"/>
  <c r="F44" i="1"/>
  <c r="F43" i="1"/>
  <c r="F42" i="1"/>
  <c r="F41" i="1"/>
  <c r="F40" i="1"/>
  <c r="F37" i="1"/>
  <c r="F36" i="1"/>
  <c r="G38" i="1" s="1"/>
  <c r="F33" i="1"/>
  <c r="F32" i="1"/>
  <c r="F31" i="1"/>
  <c r="F30" i="1"/>
  <c r="F29" i="1"/>
  <c r="F28" i="1"/>
  <c r="F25" i="1"/>
  <c r="F24" i="1"/>
  <c r="F23" i="1"/>
  <c r="F21" i="1"/>
  <c r="G60" i="1" l="1"/>
  <c r="G52" i="1"/>
  <c r="G47" i="1"/>
  <c r="G34" i="1"/>
  <c r="G26" i="1"/>
  <c r="G62" i="1" l="1"/>
  <c r="G66" i="1" s="1"/>
  <c r="G67" i="1" l="1"/>
  <c r="G64" i="1"/>
  <c r="G70" i="1" s="1"/>
  <c r="G68" i="1"/>
  <c r="G65" i="1"/>
  <c r="G69" i="1"/>
  <c r="G72" i="1" l="1"/>
</calcChain>
</file>

<file path=xl/sharedStrings.xml><?xml version="1.0" encoding="utf-8"?>
<sst xmlns="http://schemas.openxmlformats.org/spreadsheetml/2006/main" count="92" uniqueCount="68">
  <si>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</si>
  <si>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</si>
  <si>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</si>
  <si>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</si>
  <si>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</si>
  <si>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</si>
  <si>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</si>
  <si>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</si>
  <si>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</si>
  <si>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</si>
  <si>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</si>
  <si>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</si>
  <si>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</si>
  <si>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MARCADO</t>
  </si>
  <si>
    <t>PA</t>
  </si>
  <si>
    <t>M3</t>
  </si>
  <si>
    <t>BOTE DE MATERIAL EXC.</t>
  </si>
  <si>
    <t>HORMIGON ARMADO</t>
  </si>
  <si>
    <t xml:space="preserve">VIGA DE AMARRE 0.15M X 0.20M </t>
  </si>
  <si>
    <t xml:space="preserve">PISO HA E=0.10m 3/8"@0.25m EN A.D. FROTADO - 1:2:4 CON LIGADORA </t>
  </si>
  <si>
    <t>M2</t>
  </si>
  <si>
    <t>BLOCK</t>
  </si>
  <si>
    <t>MURO DE 6" BNP.</t>
  </si>
  <si>
    <t>MURO DE 6" SNP.</t>
  </si>
  <si>
    <t>TERMINACIONES</t>
  </si>
  <si>
    <t>FRAGUACHE CON LLANA</t>
  </si>
  <si>
    <t>EMPAÑETE MUROS</t>
  </si>
  <si>
    <t>EMPAÑETE TECHOS Y VIGAS</t>
  </si>
  <si>
    <t>EMPAÑETE COLUMNAS</t>
  </si>
  <si>
    <t>CANTOS</t>
  </si>
  <si>
    <t>ML</t>
  </si>
  <si>
    <t>MOCHETAS</t>
  </si>
  <si>
    <t>FINO DE TECHO</t>
  </si>
  <si>
    <t>ELECTRICIDAD</t>
  </si>
  <si>
    <t>LUZ CENITAL</t>
  </si>
  <si>
    <t>UD</t>
  </si>
  <si>
    <t>INTERRUPTOR SENCILLO</t>
  </si>
  <si>
    <t>TOMACORRIENTE DOBLE 110V</t>
  </si>
  <si>
    <t>MISCELANEOS</t>
  </si>
  <si>
    <t>Puerta Panel Polimetálico 0.95-1.10 x 2.10m con marco s/llavín</t>
  </si>
  <si>
    <t>Llavin buena calidad</t>
  </si>
  <si>
    <t xml:space="preserve">LIMPIEZA FINAL </t>
  </si>
  <si>
    <t>SUB-TOTAL</t>
  </si>
  <si>
    <t>DIRECCION TECNICA Y REPONSABILIDAD</t>
  </si>
  <si>
    <t>ANGEL MAÑAN</t>
  </si>
  <si>
    <t>GASTOS ADMINISTRATIVOS</t>
  </si>
  <si>
    <t>DIRECTOR OBRAS MUNICIPALES</t>
  </si>
  <si>
    <t>FONDO DE PENSIONES</t>
  </si>
  <si>
    <t>CODIA</t>
  </si>
  <si>
    <t>SEGUROS Y FIANZAS</t>
  </si>
  <si>
    <t>TRANSPORTE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</si>
  <si>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</si>
  <si>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</si>
  <si>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</si>
  <si>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</si>
  <si>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GAZEBO (DEPÓSITO + COCINA)</t>
  </si>
  <si>
    <t>EL LLANO</t>
  </si>
  <si>
    <t>OCTUBRE 2025</t>
  </si>
  <si>
    <t>EXC. ZAPATA DE MURO (A-0.45M X H-0.65 M)</t>
  </si>
  <si>
    <t>COLUMNAS 3.00 H X 0.15 X 0.25 HORMIGON 210 kg/cm2 4 de 1/2" est de 3/8"@0.20</t>
  </si>
  <si>
    <t>FREGADERO ACERO INOX. DOBLE + SALIDAS</t>
  </si>
  <si>
    <t>EXC. ZAPATA DE COLUMNAS 0.80 X 0.80 X 0.70 (6)</t>
  </si>
  <si>
    <t>ZAPATAS MUROS 6" 0.45m x 0.25m HORMIGON INDUSTRIAL 210Kg/cm2</t>
  </si>
  <si>
    <t>ZAPATA DE COLUMNAS 0.80 X 0.80 X 0.25 (6) HORMIGON 210 Kg/cm2</t>
  </si>
  <si>
    <t>LOSA HA E=0.15m 3/8"@0.25m EN A.D. - 1:2:4 CON LIGADORA Y WINCHE</t>
  </si>
  <si>
    <t>CERAMICA EUROPEA BUENA CALIDAD</t>
  </si>
  <si>
    <t>RELLENO COMPACTADO</t>
  </si>
  <si>
    <t>ZOCALOS CERAMICA EUROPEA BUENA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</si>
</sst>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8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/>
    <xf numFmtId="0" fontId="0" fillId="0" borderId="0" xfId="0" applyFont="1" applyBorder="1" applyAlignment="1">
      <alignment horizontal="right"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/>
    <xf numFmtId="49" fontId="2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6" xfId="0" applyFont="1" applyBorder="1"/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NumberFormat="1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44" fontId="8" fillId="0" borderId="6" xfId="2" applyFont="1" applyBorder="1" applyAlignment="1">
      <alignment horizontal="center"/>
    </xf>
    <xf numFmtId="44" fontId="8" fillId="0" borderId="6" xfId="0" applyNumberFormat="1" applyFont="1" applyBorder="1"/>
    <xf numFmtId="44" fontId="8" fillId="0" borderId="7" xfId="0" applyNumberFormat="1" applyFont="1" applyBorder="1"/>
    <xf numFmtId="44" fontId="8" fillId="0" borderId="7" xfId="2" applyNumberFormat="1" applyFont="1" applyBorder="1" applyAlignment="1">
      <alignment horizontal="center"/>
    </xf>
    <xf numFmtId="0" fontId="9" fillId="3" borderId="6" xfId="0" applyFont="1" applyFill="1" applyBorder="1"/>
    <xf numFmtId="0" fontId="9" fillId="0" borderId="0" xfId="0" applyFont="1"/>
    <xf numFmtId="43" fontId="8" fillId="0" borderId="6" xfId="1" applyFont="1" applyBorder="1"/>
    <xf numFmtId="44" fontId="8" fillId="0" borderId="7" xfId="2" applyNumberFormat="1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8" fillId="0" borderId="6" xfId="0" applyNumberFormat="1" applyFont="1" applyBorder="1" applyAlignment="1">
      <alignment horizontal="center"/>
    </xf>
    <xf numFmtId="44" fontId="8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7" xfId="0" applyFont="1" applyBorder="1"/>
    <xf numFmtId="10" fontId="8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Border="1"/>
    <xf numFmtId="0" fontId="2" fillId="0" borderId="6" xfId="0" applyFont="1" applyBorder="1"/>
    <xf numFmtId="9" fontId="7" fillId="0" borderId="6" xfId="0" applyNumberFormat="1" applyFont="1" applyBorder="1"/>
    <xf numFmtId="44" fontId="7" fillId="0" borderId="6" xfId="2" applyNumberFormat="1" applyFont="1" applyBorder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12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804333</xdr:colOff>
      <xdr:row>0</xdr:row>
      <xdr:rowOff>116417</xdr:rowOff>
    </xdr:from>
    <xdr:to>
      <xdr:col>12</xdr:col>
      <xdr:colOff>194469</xdr:colOff>
      <xdr:row>7</xdr:row>
      <xdr:rowOff>164042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804333" y="116417"/>
          <a:ext cx="10153386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76"/>
  <sheetViews>
    <sheetView tabSelected="1" workbookViewId="0">
      <selection activeCell="A61" sqref="A61:XFD61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0" spans="1:7" ht="15.75" thickBot="1" x14ac:dyDescent="0.3"/>
    <row r="11" spans="1:7" ht="28.5" thickBot="1" x14ac:dyDescent="0.3">
      <c r="A11" s="52" t="s">
        <v>0</v>
      </c>
      <c r="B11" s="53"/>
      <c r="C11" s="53"/>
      <c r="D11" s="53"/>
      <c r="E11" s="53"/>
      <c r="F11" s="53"/>
      <c r="G11" s="54"/>
    </row>
    <row r="12" spans="1:7" ht="27.75" x14ac:dyDescent="0.25">
      <c r="A12" s="55" t="s">
        <v>1</v>
      </c>
      <c r="B12" s="56"/>
      <c r="C12" s="56"/>
      <c r="D12" s="56"/>
      <c r="E12" s="56"/>
      <c r="F12" s="56"/>
      <c r="G12" s="56"/>
    </row>
    <row r="13" spans="1:7" ht="11.25" customHeight="1" x14ac:dyDescent="0.25">
      <c r="A13" s="1"/>
      <c r="B13" s="2"/>
      <c r="C13" s="2"/>
      <c r="D13" s="2"/>
      <c r="E13" s="2"/>
      <c r="F13" s="2"/>
      <c r="G13" s="2"/>
    </row>
    <row r="14" spans="1:7" x14ac:dyDescent="0.25">
      <c r="A14" s="3" t="s">
        <v>2</v>
      </c>
      <c r="B14" s="57" t="s">
        <v>55</v>
      </c>
      <c r="C14" s="57"/>
      <c r="D14" s="57"/>
      <c r="E14" s="4"/>
      <c r="F14" s="5"/>
      <c r="G14" s="6"/>
    </row>
    <row r="15" spans="1:7" x14ac:dyDescent="0.25">
      <c r="A15" s="3" t="s">
        <v>3</v>
      </c>
      <c r="B15" s="3" t="s">
        <v>56</v>
      </c>
      <c r="C15" s="3"/>
      <c r="D15" s="3"/>
      <c r="E15" s="6"/>
      <c r="F15" s="6"/>
      <c r="G15" s="6"/>
    </row>
    <row r="16" spans="1:7" x14ac:dyDescent="0.25">
      <c r="A16" s="3" t="s">
        <v>4</v>
      </c>
      <c r="B16" s="7" t="s">
        <v>57</v>
      </c>
      <c r="C16" s="3"/>
      <c r="D16" s="3"/>
      <c r="E16" s="6"/>
      <c r="F16" s="6"/>
      <c r="G16" s="6"/>
    </row>
    <row r="17" spans="1:7" ht="15.75" thickBot="1" x14ac:dyDescent="0.3">
      <c r="A17" s="8"/>
      <c r="B17" s="3"/>
      <c r="C17" s="9"/>
      <c r="D17" s="9"/>
      <c r="E17" s="9"/>
      <c r="F17" s="9"/>
      <c r="G17" s="9"/>
    </row>
    <row r="18" spans="1:7" ht="15.75" thickBot="1" x14ac:dyDescent="0.3">
      <c r="A18" s="10" t="s">
        <v>5</v>
      </c>
      <c r="B18" s="11" t="s">
        <v>6</v>
      </c>
      <c r="C18" s="12" t="s">
        <v>7</v>
      </c>
      <c r="D18" s="11" t="s">
        <v>8</v>
      </c>
      <c r="E18" s="12" t="s">
        <v>9</v>
      </c>
      <c r="F18" s="11" t="s">
        <v>10</v>
      </c>
      <c r="G18" s="13" t="s">
        <v>11</v>
      </c>
    </row>
    <row r="20" spans="1:7" x14ac:dyDescent="0.25">
      <c r="A20" s="14">
        <v>1</v>
      </c>
      <c r="B20" s="14" t="s">
        <v>12</v>
      </c>
      <c r="C20" s="15"/>
      <c r="D20" s="16"/>
      <c r="E20" s="15"/>
      <c r="F20" s="17"/>
      <c r="G20" s="18"/>
    </row>
    <row r="21" spans="1:7" x14ac:dyDescent="0.25">
      <c r="A21" s="18">
        <v>1.1000000000000001</v>
      </c>
      <c r="B21" s="19" t="s">
        <v>13</v>
      </c>
      <c r="C21" s="15">
        <v>1</v>
      </c>
      <c r="D21" s="16" t="s">
        <v>14</v>
      </c>
      <c r="E21" s="20">
        <v>0</v>
      </c>
      <c r="F21" s="17">
        <f>E21*C21</f>
        <v>0</v>
      </c>
      <c r="G21" s="18"/>
    </row>
    <row r="22" spans="1:7" x14ac:dyDescent="0.25">
      <c r="A22" s="18">
        <v>1.2</v>
      </c>
      <c r="B22" s="19" t="s">
        <v>66</v>
      </c>
      <c r="C22" s="15">
        <v>8.4</v>
      </c>
      <c r="D22" s="16" t="s">
        <v>15</v>
      </c>
      <c r="E22" s="15">
        <v>0</v>
      </c>
      <c r="F22" s="17">
        <f>E22*C22</f>
        <v>0</v>
      </c>
      <c r="G22" s="18"/>
    </row>
    <row r="23" spans="1:7" x14ac:dyDescent="0.25">
      <c r="A23" s="18">
        <v>1.3</v>
      </c>
      <c r="B23" s="19" t="s">
        <v>58</v>
      </c>
      <c r="C23" s="15">
        <v>5.47</v>
      </c>
      <c r="D23" s="16" t="s">
        <v>15</v>
      </c>
      <c r="E23" s="20">
        <v>0</v>
      </c>
      <c r="F23" s="17">
        <f t="shared" ref="F23:F25" si="0">E23*C23</f>
        <v>0</v>
      </c>
      <c r="G23" s="18"/>
    </row>
    <row r="24" spans="1:7" ht="29.25" x14ac:dyDescent="0.25">
      <c r="A24" s="18">
        <v>1.4</v>
      </c>
      <c r="B24" s="19" t="s">
        <v>61</v>
      </c>
      <c r="C24" s="15">
        <v>2.69</v>
      </c>
      <c r="D24" s="16" t="s">
        <v>15</v>
      </c>
      <c r="E24" s="20">
        <v>0</v>
      </c>
      <c r="F24" s="17">
        <f t="shared" si="0"/>
        <v>0</v>
      </c>
      <c r="G24" s="18"/>
    </row>
    <row r="25" spans="1:7" x14ac:dyDescent="0.25">
      <c r="A25" s="18">
        <v>1.5</v>
      </c>
      <c r="B25" s="19" t="s">
        <v>16</v>
      </c>
      <c r="C25" s="15">
        <f>(C24+C23)*1.3</f>
        <v>10.608000000000001</v>
      </c>
      <c r="D25" s="16" t="s">
        <v>15</v>
      </c>
      <c r="E25" s="20">
        <v>0</v>
      </c>
      <c r="F25" s="17">
        <f t="shared" si="0"/>
        <v>0</v>
      </c>
      <c r="G25" s="18"/>
    </row>
    <row r="26" spans="1:7" x14ac:dyDescent="0.25">
      <c r="A26" s="18"/>
      <c r="B26" s="18"/>
      <c r="C26" s="15"/>
      <c r="D26" s="16"/>
      <c r="E26" s="20"/>
      <c r="F26" s="17"/>
      <c r="G26" s="21">
        <f>SUM(F21:F25)</f>
        <v>0</v>
      </c>
    </row>
    <row r="27" spans="1:7" x14ac:dyDescent="0.25">
      <c r="A27" s="14">
        <v>2</v>
      </c>
      <c r="B27" s="14" t="s">
        <v>17</v>
      </c>
      <c r="C27" s="15"/>
      <c r="D27" s="16"/>
      <c r="E27" s="20"/>
      <c r="F27" s="17"/>
      <c r="G27" s="18"/>
    </row>
    <row r="28" spans="1:7" ht="29.25" x14ac:dyDescent="0.25">
      <c r="A28" s="18">
        <v>2.1</v>
      </c>
      <c r="B28" s="19" t="s">
        <v>62</v>
      </c>
      <c r="C28" s="15">
        <v>2.1</v>
      </c>
      <c r="D28" s="16" t="s">
        <v>15</v>
      </c>
      <c r="E28" s="20">
        <v>0</v>
      </c>
      <c r="F28" s="17">
        <f>E28*C28</f>
        <v>0</v>
      </c>
      <c r="G28" s="18"/>
    </row>
    <row r="29" spans="1:7" ht="29.25" x14ac:dyDescent="0.25">
      <c r="A29" s="18">
        <v>2.2000000000000002</v>
      </c>
      <c r="B29" s="19" t="s">
        <v>63</v>
      </c>
      <c r="C29" s="15">
        <v>0.96</v>
      </c>
      <c r="D29" s="16" t="s">
        <v>15</v>
      </c>
      <c r="E29" s="20">
        <v>0</v>
      </c>
      <c r="F29" s="17">
        <f t="shared" ref="F29:F30" si="1">E29*C29</f>
        <v>0</v>
      </c>
      <c r="G29" s="18"/>
    </row>
    <row r="30" spans="1:7" ht="29.25" x14ac:dyDescent="0.25">
      <c r="A30" s="18">
        <v>2.2999999999999998</v>
      </c>
      <c r="B30" s="19" t="s">
        <v>59</v>
      </c>
      <c r="C30" s="15">
        <v>0.68</v>
      </c>
      <c r="D30" s="16" t="s">
        <v>15</v>
      </c>
      <c r="E30" s="20">
        <v>0</v>
      </c>
      <c r="F30" s="17">
        <f t="shared" si="1"/>
        <v>0</v>
      </c>
      <c r="G30" s="18"/>
    </row>
    <row r="31" spans="1:7" x14ac:dyDescent="0.25">
      <c r="A31" s="18">
        <v>2.4</v>
      </c>
      <c r="B31" s="19" t="s">
        <v>18</v>
      </c>
      <c r="C31" s="15">
        <v>0.6</v>
      </c>
      <c r="D31" s="16" t="s">
        <v>15</v>
      </c>
      <c r="E31" s="20">
        <v>0</v>
      </c>
      <c r="F31" s="17">
        <f>E31*C31</f>
        <v>0</v>
      </c>
      <c r="G31" s="18"/>
    </row>
    <row r="32" spans="1:7" ht="29.25" x14ac:dyDescent="0.25">
      <c r="A32" s="18">
        <v>2.5</v>
      </c>
      <c r="B32" s="19" t="s">
        <v>64</v>
      </c>
      <c r="C32" s="15">
        <v>2.15</v>
      </c>
      <c r="D32" s="16" t="s">
        <v>15</v>
      </c>
      <c r="E32" s="20">
        <v>0</v>
      </c>
      <c r="F32" s="17">
        <f>E32*C32</f>
        <v>0</v>
      </c>
      <c r="G32" s="18"/>
    </row>
    <row r="33" spans="1:7" ht="29.25" x14ac:dyDescent="0.25">
      <c r="A33" s="18">
        <v>2.6</v>
      </c>
      <c r="B33" s="19" t="s">
        <v>19</v>
      </c>
      <c r="C33" s="15">
        <v>14</v>
      </c>
      <c r="D33" s="16" t="s">
        <v>20</v>
      </c>
      <c r="E33" s="20">
        <v>0</v>
      </c>
      <c r="F33" s="17">
        <f>E33*C33</f>
        <v>0</v>
      </c>
      <c r="G33" s="18"/>
    </row>
    <row r="34" spans="1:7" x14ac:dyDescent="0.25">
      <c r="A34" s="18"/>
      <c r="B34" s="18"/>
      <c r="C34" s="15"/>
      <c r="D34" s="16"/>
      <c r="E34" s="20"/>
      <c r="F34" s="17"/>
      <c r="G34" s="21">
        <f>SUM(F28:F33)</f>
        <v>0</v>
      </c>
    </row>
    <row r="35" spans="1:7" x14ac:dyDescent="0.25">
      <c r="A35" s="14">
        <v>3</v>
      </c>
      <c r="B35" s="14" t="s">
        <v>21</v>
      </c>
      <c r="C35" s="15"/>
      <c r="D35" s="16"/>
      <c r="E35" s="20"/>
      <c r="F35" s="17"/>
      <c r="G35" s="18"/>
    </row>
    <row r="36" spans="1:7" x14ac:dyDescent="0.25">
      <c r="A36" s="18">
        <v>3.1</v>
      </c>
      <c r="B36" s="18" t="s">
        <v>22</v>
      </c>
      <c r="C36" s="15">
        <v>3.6</v>
      </c>
      <c r="D36" s="16" t="s">
        <v>20</v>
      </c>
      <c r="E36" s="20">
        <v>0</v>
      </c>
      <c r="F36" s="17">
        <f>E36*C36</f>
        <v>0</v>
      </c>
      <c r="G36" s="18"/>
    </row>
    <row r="37" spans="1:7" x14ac:dyDescent="0.25">
      <c r="A37" s="18">
        <v>3.2</v>
      </c>
      <c r="B37" s="18" t="s">
        <v>23</v>
      </c>
      <c r="C37" s="15">
        <v>23.4</v>
      </c>
      <c r="D37" s="16" t="s">
        <v>20</v>
      </c>
      <c r="E37" s="20">
        <v>0</v>
      </c>
      <c r="F37" s="17">
        <f>E37*C37</f>
        <v>0</v>
      </c>
      <c r="G37" s="22"/>
    </row>
    <row r="38" spans="1:7" x14ac:dyDescent="0.25">
      <c r="A38" s="18"/>
      <c r="B38" s="18"/>
      <c r="C38" s="15"/>
      <c r="D38" s="16"/>
      <c r="E38" s="20"/>
      <c r="F38" s="23"/>
      <c r="G38" s="22">
        <f>SUM(F36:F37)</f>
        <v>0</v>
      </c>
    </row>
    <row r="39" spans="1:7" x14ac:dyDescent="0.25">
      <c r="A39" s="14">
        <v>4</v>
      </c>
      <c r="B39" s="14" t="s">
        <v>24</v>
      </c>
      <c r="C39" s="15"/>
      <c r="D39" s="16"/>
      <c r="E39" s="15"/>
      <c r="F39" s="23"/>
      <c r="G39" s="22"/>
    </row>
    <row r="40" spans="1:7" x14ac:dyDescent="0.25">
      <c r="A40" s="18">
        <v>3.1</v>
      </c>
      <c r="B40" s="18" t="s">
        <v>25</v>
      </c>
      <c r="C40" s="15">
        <v>33.76</v>
      </c>
      <c r="D40" s="16" t="s">
        <v>20</v>
      </c>
      <c r="E40" s="20">
        <v>0</v>
      </c>
      <c r="F40" s="23">
        <f t="shared" ref="F40:F46" si="2">E40*C40</f>
        <v>0</v>
      </c>
      <c r="G40" s="22"/>
    </row>
    <row r="41" spans="1:7" x14ac:dyDescent="0.25">
      <c r="A41" s="18">
        <v>3.2</v>
      </c>
      <c r="B41" s="18" t="s">
        <v>26</v>
      </c>
      <c r="C41" s="15">
        <v>50.4</v>
      </c>
      <c r="D41" s="16" t="s">
        <v>20</v>
      </c>
      <c r="E41" s="20">
        <v>0</v>
      </c>
      <c r="F41" s="23">
        <f t="shared" si="2"/>
        <v>0</v>
      </c>
      <c r="G41" s="22"/>
    </row>
    <row r="42" spans="1:7" x14ac:dyDescent="0.25">
      <c r="A42" s="18">
        <v>3.3</v>
      </c>
      <c r="B42" s="18" t="s">
        <v>27</v>
      </c>
      <c r="C42" s="15">
        <v>22</v>
      </c>
      <c r="D42" s="16" t="s">
        <v>20</v>
      </c>
      <c r="E42" s="20">
        <v>0</v>
      </c>
      <c r="F42" s="23">
        <f t="shared" si="2"/>
        <v>0</v>
      </c>
      <c r="G42" s="22"/>
    </row>
    <row r="43" spans="1:7" x14ac:dyDescent="0.25">
      <c r="A43" s="18">
        <v>3.4</v>
      </c>
      <c r="B43" s="18" t="s">
        <v>28</v>
      </c>
      <c r="C43" s="15">
        <v>11.76</v>
      </c>
      <c r="D43" s="16" t="s">
        <v>20</v>
      </c>
      <c r="E43" s="20">
        <v>0</v>
      </c>
      <c r="F43" s="23">
        <f t="shared" si="2"/>
        <v>0</v>
      </c>
      <c r="G43" s="22"/>
    </row>
    <row r="44" spans="1:7" x14ac:dyDescent="0.25">
      <c r="A44" s="18">
        <v>3.5</v>
      </c>
      <c r="B44" s="18" t="s">
        <v>29</v>
      </c>
      <c r="C44" s="15">
        <v>11.2</v>
      </c>
      <c r="D44" s="16" t="s">
        <v>30</v>
      </c>
      <c r="E44" s="20">
        <v>0</v>
      </c>
      <c r="F44" s="23">
        <f t="shared" si="2"/>
        <v>0</v>
      </c>
      <c r="G44" s="22"/>
    </row>
    <row r="45" spans="1:7" x14ac:dyDescent="0.25">
      <c r="A45" s="18">
        <v>3.6</v>
      </c>
      <c r="B45" s="18" t="s">
        <v>31</v>
      </c>
      <c r="C45" s="15">
        <v>5</v>
      </c>
      <c r="D45" s="16" t="s">
        <v>30</v>
      </c>
      <c r="E45" s="20">
        <v>0</v>
      </c>
      <c r="F45" s="23">
        <f t="shared" si="2"/>
        <v>0</v>
      </c>
      <c r="G45" s="22"/>
    </row>
    <row r="46" spans="1:7" s="25" customFormat="1" ht="15.75" x14ac:dyDescent="0.25">
      <c r="A46" s="18">
        <v>3.7</v>
      </c>
      <c r="B46" s="18" t="s">
        <v>32</v>
      </c>
      <c r="C46" s="15">
        <v>14</v>
      </c>
      <c r="D46" s="16" t="s">
        <v>20</v>
      </c>
      <c r="E46" s="20">
        <v>0</v>
      </c>
      <c r="F46" s="23">
        <f t="shared" si="2"/>
        <v>0</v>
      </c>
      <c r="G46" s="24"/>
    </row>
    <row r="47" spans="1:7" x14ac:dyDescent="0.25">
      <c r="A47" s="18"/>
      <c r="B47" s="18"/>
      <c r="C47" s="15"/>
      <c r="D47" s="16"/>
      <c r="E47" s="15"/>
      <c r="F47" s="23"/>
      <c r="G47" s="22">
        <f>SUM(F40:F46)</f>
        <v>0</v>
      </c>
    </row>
    <row r="48" spans="1:7" x14ac:dyDescent="0.25">
      <c r="A48" s="14">
        <v>5</v>
      </c>
      <c r="B48" s="14" t="s">
        <v>33</v>
      </c>
      <c r="C48" s="15"/>
      <c r="D48" s="16"/>
      <c r="E48" s="15"/>
      <c r="F48" s="23"/>
      <c r="G48" s="22"/>
    </row>
    <row r="49" spans="1:7" x14ac:dyDescent="0.25">
      <c r="A49" s="18">
        <v>5.0999999999999996</v>
      </c>
      <c r="B49" s="18" t="s">
        <v>34</v>
      </c>
      <c r="C49" s="15">
        <v>2</v>
      </c>
      <c r="D49" s="16" t="s">
        <v>35</v>
      </c>
      <c r="E49" s="20">
        <v>0</v>
      </c>
      <c r="F49" s="23">
        <f>E49*C49</f>
        <v>0</v>
      </c>
      <c r="G49" s="22"/>
    </row>
    <row r="50" spans="1:7" x14ac:dyDescent="0.25">
      <c r="A50" s="18">
        <v>5.2</v>
      </c>
      <c r="B50" s="18" t="s">
        <v>36</v>
      </c>
      <c r="C50" s="15">
        <v>2</v>
      </c>
      <c r="D50" s="16" t="s">
        <v>35</v>
      </c>
      <c r="E50" s="20">
        <v>0</v>
      </c>
      <c r="F50" s="23">
        <f t="shared" ref="F50:F51" si="3">E50*C50</f>
        <v>0</v>
      </c>
      <c r="G50" s="22"/>
    </row>
    <row r="51" spans="1:7" x14ac:dyDescent="0.25">
      <c r="A51" s="18">
        <v>5.3</v>
      </c>
      <c r="B51" s="18" t="s">
        <v>37</v>
      </c>
      <c r="C51" s="15">
        <v>3</v>
      </c>
      <c r="D51" s="16" t="s">
        <v>35</v>
      </c>
      <c r="E51" s="20">
        <v>0</v>
      </c>
      <c r="F51" s="23">
        <f t="shared" si="3"/>
        <v>0</v>
      </c>
      <c r="G51" s="22"/>
    </row>
    <row r="52" spans="1:7" x14ac:dyDescent="0.25">
      <c r="A52" s="18"/>
      <c r="B52" s="18"/>
      <c r="C52" s="15"/>
      <c r="D52" s="16"/>
      <c r="E52" s="15"/>
      <c r="F52" s="23"/>
      <c r="G52" s="22">
        <f>SUM(F49:F51)</f>
        <v>0</v>
      </c>
    </row>
    <row r="53" spans="1:7" x14ac:dyDescent="0.25">
      <c r="A53" s="14">
        <v>6</v>
      </c>
      <c r="B53" s="14" t="s">
        <v>38</v>
      </c>
      <c r="C53" s="15"/>
      <c r="D53" s="16"/>
      <c r="E53" s="15"/>
      <c r="F53" s="23"/>
      <c r="G53" s="22"/>
    </row>
    <row r="54" spans="1:7" x14ac:dyDescent="0.25">
      <c r="A54" s="18">
        <v>6.1</v>
      </c>
      <c r="B54" s="19" t="s">
        <v>65</v>
      </c>
      <c r="C54" s="15">
        <v>14</v>
      </c>
      <c r="D54" s="16" t="s">
        <v>20</v>
      </c>
      <c r="E54" s="20">
        <v>0</v>
      </c>
      <c r="F54" s="23">
        <f t="shared" ref="F54:F59" si="4">E54*C54</f>
        <v>0</v>
      </c>
      <c r="G54" s="22"/>
    </row>
    <row r="55" spans="1:7" ht="29.25" x14ac:dyDescent="0.25">
      <c r="A55" s="18">
        <v>6.2</v>
      </c>
      <c r="B55" s="19" t="s">
        <v>67</v>
      </c>
      <c r="C55" s="15">
        <v>9</v>
      </c>
      <c r="D55" s="16" t="s">
        <v>30</v>
      </c>
      <c r="E55" s="20">
        <v>0</v>
      </c>
      <c r="F55" s="23">
        <f t="shared" si="4"/>
        <v>0</v>
      </c>
      <c r="G55" s="22"/>
    </row>
    <row r="56" spans="1:7" ht="29.25" x14ac:dyDescent="0.25">
      <c r="A56" s="18">
        <v>6.3</v>
      </c>
      <c r="B56" s="19" t="s">
        <v>39</v>
      </c>
      <c r="C56" s="15">
        <v>1</v>
      </c>
      <c r="D56" s="16" t="s">
        <v>35</v>
      </c>
      <c r="E56" s="20">
        <v>0</v>
      </c>
      <c r="F56" s="23">
        <f t="shared" si="4"/>
        <v>0</v>
      </c>
      <c r="G56" s="22"/>
    </row>
    <row r="57" spans="1:7" x14ac:dyDescent="0.25">
      <c r="A57" s="18">
        <v>6.4</v>
      </c>
      <c r="B57" s="19" t="s">
        <v>40</v>
      </c>
      <c r="C57" s="15">
        <v>1</v>
      </c>
      <c r="D57" s="16" t="s">
        <v>35</v>
      </c>
      <c r="E57" s="20">
        <v>0</v>
      </c>
      <c r="F57" s="23">
        <f t="shared" si="4"/>
        <v>0</v>
      </c>
      <c r="G57" s="22"/>
    </row>
    <row r="58" spans="1:7" ht="29.25" x14ac:dyDescent="0.25">
      <c r="A58" s="18">
        <v>6.5</v>
      </c>
      <c r="B58" s="19" t="s">
        <v>60</v>
      </c>
      <c r="C58" s="15">
        <v>1</v>
      </c>
      <c r="D58" s="16" t="s">
        <v>35</v>
      </c>
      <c r="E58" s="20">
        <v>0</v>
      </c>
      <c r="F58" s="23">
        <f>E58*C58</f>
        <v>0</v>
      </c>
      <c r="G58" s="22"/>
    </row>
    <row r="59" spans="1:7" x14ac:dyDescent="0.25">
      <c r="A59" s="18">
        <v>6.6</v>
      </c>
      <c r="B59" s="18" t="s">
        <v>41</v>
      </c>
      <c r="C59" s="15">
        <v>1</v>
      </c>
      <c r="D59" s="16" t="s">
        <v>14</v>
      </c>
      <c r="E59" s="20">
        <v>0</v>
      </c>
      <c r="F59" s="23">
        <f t="shared" si="4"/>
        <v>0</v>
      </c>
      <c r="G59" s="22"/>
    </row>
    <row r="60" spans="1:7" x14ac:dyDescent="0.25">
      <c r="A60" s="18"/>
      <c r="B60" s="18"/>
      <c r="C60" s="15"/>
      <c r="D60" s="16"/>
      <c r="E60" s="15"/>
      <c r="F60" s="23"/>
      <c r="G60" s="22">
        <f>SUM(F54:F59)</f>
        <v>0</v>
      </c>
    </row>
    <row r="61" spans="1:7" ht="15.75" thickBot="1" x14ac:dyDescent="0.3">
      <c r="A61" s="18"/>
      <c r="B61" s="18"/>
      <c r="C61" s="26"/>
      <c r="D61" s="16"/>
      <c r="E61" s="26"/>
      <c r="F61" s="27"/>
      <c r="G61" s="28"/>
    </row>
    <row r="62" spans="1:7" ht="15.75" thickBot="1" x14ac:dyDescent="0.3">
      <c r="A62" s="29"/>
      <c r="B62" s="29"/>
      <c r="C62" s="29"/>
      <c r="D62" s="30"/>
      <c r="E62" s="29"/>
      <c r="F62" s="31" t="s">
        <v>42</v>
      </c>
      <c r="G62" s="32">
        <f>SUM(G23:G60)</f>
        <v>0</v>
      </c>
    </row>
    <row r="63" spans="1:7" x14ac:dyDescent="0.25">
      <c r="A63" s="6"/>
      <c r="B63" s="6"/>
      <c r="C63" s="6"/>
      <c r="D63" s="6"/>
      <c r="E63" s="6"/>
      <c r="F63" s="6"/>
      <c r="G63" s="33"/>
    </row>
    <row r="64" spans="1:7" x14ac:dyDescent="0.25">
      <c r="A64" s="6"/>
      <c r="B64" s="6"/>
      <c r="C64" s="14" t="s">
        <v>43</v>
      </c>
      <c r="D64" s="34"/>
      <c r="E64" s="35"/>
      <c r="F64" s="36">
        <v>0.1</v>
      </c>
      <c r="G64" s="37">
        <f>+G62*F64</f>
        <v>0</v>
      </c>
    </row>
    <row r="65" spans="1:7" ht="15.75" x14ac:dyDescent="0.25">
      <c r="A65" s="6"/>
      <c r="B65" s="38" t="s">
        <v>44</v>
      </c>
      <c r="C65" s="14" t="s">
        <v>45</v>
      </c>
      <c r="D65" s="34"/>
      <c r="E65" s="35"/>
      <c r="F65" s="36">
        <v>0.03</v>
      </c>
      <c r="G65" s="37">
        <f>+G62*F65</f>
        <v>0</v>
      </c>
    </row>
    <row r="66" spans="1:7" x14ac:dyDescent="0.25">
      <c r="A66" s="6"/>
      <c r="B66" s="39" t="s">
        <v>46</v>
      </c>
      <c r="C66" s="14" t="s">
        <v>47</v>
      </c>
      <c r="D66" s="14"/>
      <c r="E66" s="35"/>
      <c r="F66" s="36">
        <v>0.01</v>
      </c>
      <c r="G66" s="37">
        <f>+G62*F66</f>
        <v>0</v>
      </c>
    </row>
    <row r="67" spans="1:7" ht="15.75" x14ac:dyDescent="0.25">
      <c r="A67" s="6"/>
      <c r="B67" s="38"/>
      <c r="C67" s="14" t="s">
        <v>48</v>
      </c>
      <c r="D67" s="34"/>
      <c r="E67" s="35"/>
      <c r="F67" s="36">
        <v>1E-3</v>
      </c>
      <c r="G67" s="37">
        <f>+G62*F67</f>
        <v>0</v>
      </c>
    </row>
    <row r="68" spans="1:7" x14ac:dyDescent="0.25">
      <c r="A68" s="6"/>
      <c r="B68" s="40"/>
      <c r="C68" s="14" t="s">
        <v>49</v>
      </c>
      <c r="D68" s="34"/>
      <c r="E68" s="35"/>
      <c r="F68" s="36">
        <v>3.5000000000000003E-2</v>
      </c>
      <c r="G68" s="37">
        <f>+G62*F68</f>
        <v>0</v>
      </c>
    </row>
    <row r="69" spans="1:7" x14ac:dyDescent="0.25">
      <c r="A69" s="6"/>
      <c r="B69" s="6"/>
      <c r="C69" s="14" t="s">
        <v>50</v>
      </c>
      <c r="D69" s="41"/>
      <c r="E69" s="42"/>
      <c r="F69" s="36">
        <v>0.02</v>
      </c>
      <c r="G69" s="27">
        <f>G62*F69</f>
        <v>0</v>
      </c>
    </row>
    <row r="70" spans="1:7" x14ac:dyDescent="0.25">
      <c r="A70" s="6"/>
      <c r="B70" s="43"/>
      <c r="C70" s="44"/>
      <c r="D70" s="45" t="s">
        <v>51</v>
      </c>
      <c r="E70" s="46">
        <v>0.18</v>
      </c>
      <c r="F70" s="36"/>
      <c r="G70" s="47">
        <f>G64*E70</f>
        <v>0</v>
      </c>
    </row>
    <row r="71" spans="1:7" ht="15.75" thickBot="1" x14ac:dyDescent="0.3">
      <c r="A71" s="6"/>
      <c r="B71" s="39"/>
      <c r="C71" s="6"/>
      <c r="D71" s="6"/>
      <c r="E71" s="6"/>
      <c r="F71" s="48"/>
      <c r="G71" s="6"/>
    </row>
    <row r="72" spans="1:7" ht="16.5" thickBot="1" x14ac:dyDescent="0.3">
      <c r="A72" s="6"/>
      <c r="B72" s="38"/>
      <c r="C72" s="6"/>
      <c r="D72" s="6"/>
      <c r="E72" s="31" t="s">
        <v>52</v>
      </c>
      <c r="F72" s="49"/>
      <c r="G72" s="50">
        <f>SUM(G62:G70)</f>
        <v>0</v>
      </c>
    </row>
    <row r="73" spans="1:7" x14ac:dyDescent="0.25">
      <c r="A73" s="6"/>
      <c r="B73" s="40"/>
      <c r="E73" s="6"/>
      <c r="F73" s="6"/>
      <c r="G73" s="33"/>
    </row>
    <row r="74" spans="1:7" x14ac:dyDescent="0.25">
      <c r="B74" s="51"/>
      <c r="E74" s="51"/>
    </row>
    <row r="75" spans="1:7" x14ac:dyDescent="0.25">
      <c r="B75" s="58" t="s">
        <v>53</v>
      </c>
      <c r="C75" s="58"/>
      <c r="D75" s="58"/>
      <c r="E75" s="58"/>
      <c r="F75" s="58"/>
    </row>
    <row r="76" spans="1:7" x14ac:dyDescent="0.25">
      <c r="B76" s="58" t="s">
        <v>54</v>
      </c>
      <c r="C76" s="58"/>
      <c r="D76" s="58"/>
      <c r="E76" s="58"/>
      <c r="F76" s="58"/>
    </row>
  </sheetData>
  <mergeCells count="5">
    <mergeCell ref="A11:G11"/>
    <mergeCell ref="A12:G12"/>
    <mergeCell ref="B14:D14"/>
    <mergeCell ref="B75:F75"/>
    <mergeCell ref="B76:F7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2025-05-13T14:48:26Z</dcterms:modified>
</cp:coreProperties>
</file>