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0" i="1" l="1"/>
  <c r="C29" i="1"/>
  <c r="C26" i="1"/>
  <c r="C22" i="1"/>
  <c r="C23" i="1"/>
  <c r="F30" i="1" l="1"/>
  <c r="F29" i="1"/>
  <c r="F26" i="1"/>
  <c r="F22" i="1"/>
  <c r="F21" i="1"/>
  <c r="G31" i="1" l="1"/>
  <c r="F23" i="1"/>
  <c r="G24" i="1" s="1"/>
  <c r="G27" i="1"/>
  <c r="G33" i="1" l="1"/>
  <c r="G40" i="1" s="1"/>
  <c r="G38" i="1" l="1"/>
  <c r="G35" i="1"/>
  <c r="G41" i="1" s="1"/>
  <c r="G39" i="1"/>
  <c r="G37" i="1"/>
  <c r="G36" i="1"/>
  <c r="G43" i="1" l="1"/>
</calcChain>
</file>

<file path=xl/sharedStrings.xml><?xml version="1.0" encoding="utf-8"?>
<sst xmlns="http://schemas.openxmlformats.org/spreadsheetml/2006/main" count="45" uniqueCount="42">
  <si>
    <t>AYUNTAMIENTO MUNICIPAL DE BANI</t>
  </si>
  <si>
    <t>PRESUPUESTO PARTICIPATIVO</t>
  </si>
  <si>
    <t>OBRA:</t>
  </si>
  <si>
    <t>SECTOR:</t>
  </si>
  <si>
    <t>FECHA:</t>
  </si>
  <si>
    <t>JUNIO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</si>
  <si>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</si>
  <si>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</si>
  <si>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</si>
  <si>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</si>
  <si>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</si>
  <si>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</si>
  <si>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</si>
  <si>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</si>
  <si>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MARCADO</t>
  </si>
  <si>
    <t>PA</t>
  </si>
  <si>
    <t>M3</t>
  </si>
  <si>
    <t>BOTE DE MATERIAL EXC.</t>
  </si>
  <si>
    <t>HORMIGON ARMADO</t>
  </si>
  <si>
    <t>MURO DE 6" BNP.</t>
  </si>
  <si>
    <t>M2</t>
  </si>
  <si>
    <t>MURO DE 6" SNP.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</si>
  <si>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</si>
  <si>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</si>
  <si>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</si>
  <si>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</si>
  <si>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</si>
  <si>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</si>
  <si>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</si>
  <si>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</si>
  <si>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</si>
  <si>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</si>
  <si>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</si>
  <si>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</si>
  <si>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</si>
  <si>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RESIDENCIAL MARGARITA</t>
  </si>
  <si>
    <t xml:space="preserve">PARED DEL PARQUE </t>
  </si>
  <si>
    <t>EXC. ZAPATA DE MURO 41.5ML (0.45M X 0.45 M)</t>
  </si>
  <si>
    <t>ZAPATAS MUROS 6" 41.5ML 0.45m x 0.25m HORMIGON INDUSTRIAL 210Kg/cm2</t>
  </si>
  <si>
    <t xml:space="preserve">BLOCK </t>
  </si>
  <si>
    <t>PARED A 5 LÍNEAS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</si>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</sst>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0" applyNumberFormat="1" applyFont="1" applyBorder="1"/>
    <xf numFmtId="44" fontId="8" fillId="0" borderId="7" xfId="0" applyNumberFormat="1" applyFont="1" applyBorder="1"/>
    <xf numFmtId="44" fontId="8" fillId="0" borderId="7" xfId="2" applyNumberFormat="1" applyFont="1" applyBorder="1" applyAlignment="1">
      <alignment horizontal="center"/>
    </xf>
    <xf numFmtId="43" fontId="8" fillId="0" borderId="6" xfId="1" applyFont="1" applyBorder="1"/>
    <xf numFmtId="44" fontId="8" fillId="0" borderId="7" xfId="2" applyNumberFormat="1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7" xfId="0" applyFont="1" applyBorder="1"/>
    <xf numFmtId="10" fontId="8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NumberFormat="1" applyFont="1" applyBorder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1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3" fillId="0" borderId="0" xfId="0" applyFont="1" applyAlignment="1">
      <alignment horizontal="center" vertical="center"/>
    </xf>
    <xf numFmtId="44" fontId="8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0</xdr:row>
      <xdr:rowOff>130969</xdr:rowOff>
    </xdr:from>
    <xdr:to>
      <xdr:col>6</xdr:col>
      <xdr:colOff>619126</xdr:colOff>
      <xdr:row>7</xdr:row>
      <xdr:rowOff>178594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85813" y="130969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7"/>
  <sheetViews>
    <sheetView tabSelected="1" topLeftCell="A13" zoomScale="80" zoomScaleNormal="80" workbookViewId="0">
      <selection activeCell="E21" sqref="E21:E30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49" t="s">
        <v>0</v>
      </c>
      <c r="B11" s="50"/>
      <c r="C11" s="50"/>
      <c r="D11" s="50"/>
      <c r="E11" s="50"/>
      <c r="F11" s="50"/>
      <c r="G11" s="51"/>
    </row>
    <row r="12" spans="1:7" ht="27.75" x14ac:dyDescent="0.25">
      <c r="A12" s="52" t="s">
        <v>1</v>
      </c>
      <c r="B12" s="53"/>
      <c r="C12" s="53"/>
      <c r="D12" s="53"/>
      <c r="E12" s="53"/>
      <c r="F12" s="53"/>
      <c r="G12" s="53"/>
    </row>
    <row r="13" spans="1:7" ht="11.25" customHeight="1" x14ac:dyDescent="0.25">
      <c r="A13" s="1"/>
      <c r="B13" s="2"/>
      <c r="C13" s="2"/>
      <c r="D13" s="2"/>
      <c r="E13" s="2"/>
      <c r="F13" s="2"/>
      <c r="G13" s="2"/>
    </row>
    <row r="14" spans="1:7" x14ac:dyDescent="0.25">
      <c r="A14" s="3" t="s">
        <v>2</v>
      </c>
      <c r="B14" s="54" t="s">
        <v>36</v>
      </c>
      <c r="C14" s="54"/>
      <c r="D14" s="54"/>
      <c r="E14" s="4"/>
      <c r="F14" s="5"/>
      <c r="G14" s="6"/>
    </row>
    <row r="15" spans="1:7" x14ac:dyDescent="0.25">
      <c r="A15" s="3" t="s">
        <v>3</v>
      </c>
      <c r="B15" s="3" t="s">
        <v>35</v>
      </c>
      <c r="C15" s="3"/>
      <c r="D15" s="3"/>
      <c r="E15" s="6"/>
      <c r="F15" s="6"/>
      <c r="G15" s="6"/>
    </row>
    <row r="16" spans="1:7" x14ac:dyDescent="0.25">
      <c r="A16" s="3" t="s">
        <v>4</v>
      </c>
      <c r="B16" s="7" t="s">
        <v>5</v>
      </c>
      <c r="C16" s="3"/>
      <c r="D16" s="3"/>
      <c r="E16" s="6"/>
      <c r="F16" s="6"/>
      <c r="G16" s="6"/>
    </row>
    <row r="17" spans="1:7" ht="15.75" thickBot="1" x14ac:dyDescent="0.3">
      <c r="A17" s="8" t="s">
        <v>41</v>
      </c>
      <c r="B17" s="3" t="s">
        <v>40</v>
      </c>
      <c r="C17" s="9"/>
      <c r="D17" s="9"/>
      <c r="E17" s="9"/>
      <c r="F17" s="9"/>
      <c r="G17" s="9"/>
    </row>
    <row r="18" spans="1:7" ht="15.75" thickBot="1" x14ac:dyDescent="0.3">
      <c r="A18" s="10" t="s">
        <v>6</v>
      </c>
      <c r="B18" s="11" t="s">
        <v>7</v>
      </c>
      <c r="C18" s="12" t="s">
        <v>8</v>
      </c>
      <c r="D18" s="11" t="s">
        <v>9</v>
      </c>
      <c r="E18" s="12" t="s">
        <v>10</v>
      </c>
      <c r="F18" s="11" t="s">
        <v>11</v>
      </c>
      <c r="G18" s="13" t="s">
        <v>12</v>
      </c>
    </row>
    <row r="20" spans="1:7" x14ac:dyDescent="0.25">
      <c r="A20" s="14">
        <v>1</v>
      </c>
      <c r="B20" s="14" t="s">
        <v>13</v>
      </c>
      <c r="C20" s="15"/>
      <c r="D20" s="16"/>
      <c r="E20" s="15"/>
      <c r="F20" s="17"/>
      <c r="G20" s="18"/>
    </row>
    <row r="21" spans="1:7" x14ac:dyDescent="0.25">
      <c r="A21" s="18">
        <v>1.1000000000000001</v>
      </c>
      <c r="B21" s="19" t="s">
        <v>14</v>
      </c>
      <c r="C21" s="15">
        <v>1</v>
      </c>
      <c r="D21" s="16" t="s">
        <v>15</v>
      </c>
      <c r="E21" s="56">
        <v>0</v>
      </c>
      <c r="F21" s="17">
        <f>E21*C21</f>
        <v>0</v>
      </c>
      <c r="G21" s="18"/>
    </row>
    <row r="22" spans="1:7" ht="29.25" x14ac:dyDescent="0.25">
      <c r="A22" s="18">
        <v>1.2</v>
      </c>
      <c r="B22" s="19" t="s">
        <v>37</v>
      </c>
      <c r="C22" s="15">
        <f>41.5*0.45*0.45</f>
        <v>8.4037500000000005</v>
      </c>
      <c r="D22" s="16" t="s">
        <v>16</v>
      </c>
      <c r="E22" s="56">
        <v>0</v>
      </c>
      <c r="F22" s="17">
        <f t="shared" ref="F22:F23" si="0">E22*C22</f>
        <v>0</v>
      </c>
      <c r="G22" s="18"/>
    </row>
    <row r="23" spans="1:7" x14ac:dyDescent="0.25">
      <c r="A23" s="18">
        <v>1.3</v>
      </c>
      <c r="B23" s="19" t="s">
        <v>17</v>
      </c>
      <c r="C23" s="15">
        <f>C22*1.3</f>
        <v>10.924875000000002</v>
      </c>
      <c r="D23" s="16" t="s">
        <v>16</v>
      </c>
      <c r="E23" s="56">
        <v>0</v>
      </c>
      <c r="F23" s="17">
        <f t="shared" si="0"/>
        <v>0</v>
      </c>
      <c r="G23" s="18"/>
    </row>
    <row r="24" spans="1:7" x14ac:dyDescent="0.25">
      <c r="A24" s="18"/>
      <c r="B24" s="18"/>
      <c r="C24" s="15"/>
      <c r="D24" s="16"/>
      <c r="E24" s="56"/>
      <c r="F24" s="17"/>
      <c r="G24" s="20">
        <f>SUM(F21:F23)</f>
        <v>0</v>
      </c>
    </row>
    <row r="25" spans="1:7" x14ac:dyDescent="0.25">
      <c r="A25" s="14">
        <v>2</v>
      </c>
      <c r="B25" s="14" t="s">
        <v>18</v>
      </c>
      <c r="C25" s="15"/>
      <c r="D25" s="16"/>
      <c r="E25" s="56"/>
      <c r="F25" s="17"/>
      <c r="G25" s="18"/>
    </row>
    <row r="26" spans="1:7" ht="29.25" x14ac:dyDescent="0.25">
      <c r="A26" s="18">
        <v>2.1</v>
      </c>
      <c r="B26" s="19" t="s">
        <v>38</v>
      </c>
      <c r="C26" s="15">
        <f>41.5*0.45*0.25</f>
        <v>4.6687500000000002</v>
      </c>
      <c r="D26" s="16" t="s">
        <v>16</v>
      </c>
      <c r="E26" s="56">
        <v>0</v>
      </c>
      <c r="F26" s="17">
        <f>E26*C26</f>
        <v>0</v>
      </c>
      <c r="G26" s="18"/>
    </row>
    <row r="27" spans="1:7" x14ac:dyDescent="0.25">
      <c r="A27" s="18"/>
      <c r="B27" s="18"/>
      <c r="C27" s="15"/>
      <c r="D27" s="16"/>
      <c r="E27" s="56"/>
      <c r="F27" s="17"/>
      <c r="G27" s="20">
        <f>SUM(F26:F26)</f>
        <v>0</v>
      </c>
    </row>
    <row r="28" spans="1:7" x14ac:dyDescent="0.25">
      <c r="A28" s="14">
        <v>3</v>
      </c>
      <c r="B28" s="14" t="s">
        <v>39</v>
      </c>
      <c r="C28" s="15"/>
      <c r="D28" s="16"/>
      <c r="E28" s="56"/>
      <c r="F28" s="17"/>
      <c r="G28" s="18"/>
    </row>
    <row r="29" spans="1:7" x14ac:dyDescent="0.25">
      <c r="A29" s="18">
        <v>3.1</v>
      </c>
      <c r="B29" s="18" t="s">
        <v>19</v>
      </c>
      <c r="C29" s="15">
        <f>41.5*0.2</f>
        <v>8.3000000000000007</v>
      </c>
      <c r="D29" s="16" t="s">
        <v>20</v>
      </c>
      <c r="E29" s="56">
        <v>0</v>
      </c>
      <c r="F29" s="17">
        <f>E29*C29</f>
        <v>0</v>
      </c>
      <c r="G29" s="18"/>
    </row>
    <row r="30" spans="1:7" x14ac:dyDescent="0.25">
      <c r="A30" s="18">
        <v>3.2</v>
      </c>
      <c r="B30" s="18" t="s">
        <v>21</v>
      </c>
      <c r="C30" s="15">
        <f>41.5*1.1</f>
        <v>45.650000000000006</v>
      </c>
      <c r="D30" s="16" t="s">
        <v>20</v>
      </c>
      <c r="E30" s="56">
        <v>0</v>
      </c>
      <c r="F30" s="17">
        <f>E30*C30</f>
        <v>0</v>
      </c>
      <c r="G30" s="21"/>
    </row>
    <row r="31" spans="1:7" x14ac:dyDescent="0.25">
      <c r="A31" s="18"/>
      <c r="B31" s="18"/>
      <c r="C31" s="15"/>
      <c r="D31" s="16"/>
      <c r="E31" s="15"/>
      <c r="F31" s="22"/>
      <c r="G31" s="21">
        <f>SUM(F29:F30)</f>
        <v>0</v>
      </c>
    </row>
    <row r="32" spans="1:7" ht="15.75" thickBot="1" x14ac:dyDescent="0.3">
      <c r="A32" s="18"/>
      <c r="B32" s="18"/>
      <c r="C32" s="23"/>
      <c r="D32" s="16"/>
      <c r="E32" s="23"/>
      <c r="F32" s="24"/>
      <c r="G32" s="25"/>
    </row>
    <row r="33" spans="1:7" ht="15.75" thickBot="1" x14ac:dyDescent="0.3">
      <c r="A33" s="26"/>
      <c r="B33" s="26"/>
      <c r="C33" s="26"/>
      <c r="D33" s="27"/>
      <c r="E33" s="26"/>
      <c r="F33" s="28" t="s">
        <v>22</v>
      </c>
      <c r="G33" s="29">
        <f>SUM(G24:G31)</f>
        <v>0</v>
      </c>
    </row>
    <row r="34" spans="1:7" x14ac:dyDescent="0.25">
      <c r="A34" s="6"/>
      <c r="B34" s="6"/>
      <c r="C34" s="6"/>
      <c r="D34" s="6"/>
      <c r="E34" s="6"/>
      <c r="F34" s="6"/>
      <c r="G34" s="30"/>
    </row>
    <row r="35" spans="1:7" x14ac:dyDescent="0.25">
      <c r="A35" s="6"/>
      <c r="B35" s="6"/>
      <c r="C35" s="14" t="s">
        <v>23</v>
      </c>
      <c r="D35" s="31"/>
      <c r="E35" s="32"/>
      <c r="F35" s="33">
        <v>0.1</v>
      </c>
      <c r="G35" s="34">
        <f>+G33*F35</f>
        <v>0</v>
      </c>
    </row>
    <row r="36" spans="1:7" ht="15.75" x14ac:dyDescent="0.25">
      <c r="A36" s="6"/>
      <c r="B36" s="35" t="s">
        <v>24</v>
      </c>
      <c r="C36" s="14" t="s">
        <v>25</v>
      </c>
      <c r="D36" s="31"/>
      <c r="E36" s="32"/>
      <c r="F36" s="33">
        <v>0.03</v>
      </c>
      <c r="G36" s="34">
        <f>+G33*F36</f>
        <v>0</v>
      </c>
    </row>
    <row r="37" spans="1:7" x14ac:dyDescent="0.25">
      <c r="A37" s="6"/>
      <c r="B37" s="36" t="s">
        <v>26</v>
      </c>
      <c r="C37" s="14" t="s">
        <v>27</v>
      </c>
      <c r="D37" s="14"/>
      <c r="E37" s="32"/>
      <c r="F37" s="33">
        <v>0.01</v>
      </c>
      <c r="G37" s="34">
        <f>+G33*F37</f>
        <v>0</v>
      </c>
    </row>
    <row r="38" spans="1:7" ht="15.75" x14ac:dyDescent="0.25">
      <c r="A38" s="6"/>
      <c r="B38" s="35"/>
      <c r="C38" s="14" t="s">
        <v>28</v>
      </c>
      <c r="D38" s="31"/>
      <c r="E38" s="32"/>
      <c r="F38" s="33">
        <v>1E-3</v>
      </c>
      <c r="G38" s="34">
        <f>+G33*F38</f>
        <v>0</v>
      </c>
    </row>
    <row r="39" spans="1:7" x14ac:dyDescent="0.25">
      <c r="A39" s="6"/>
      <c r="B39" s="37"/>
      <c r="C39" s="14" t="s">
        <v>29</v>
      </c>
      <c r="D39" s="31"/>
      <c r="E39" s="32"/>
      <c r="F39" s="33">
        <v>3.5000000000000003E-2</v>
      </c>
      <c r="G39" s="34">
        <f>+G33*F39</f>
        <v>0</v>
      </c>
    </row>
    <row r="40" spans="1:7" x14ac:dyDescent="0.25">
      <c r="A40" s="6"/>
      <c r="B40" s="6"/>
      <c r="C40" s="14" t="s">
        <v>30</v>
      </c>
      <c r="D40" s="38"/>
      <c r="E40" s="39"/>
      <c r="F40" s="33">
        <v>0.02</v>
      </c>
      <c r="G40" s="24">
        <f>G33*F40</f>
        <v>0</v>
      </c>
    </row>
    <row r="41" spans="1:7" x14ac:dyDescent="0.25">
      <c r="A41" s="6"/>
      <c r="B41" s="40"/>
      <c r="C41" s="41"/>
      <c r="D41" s="42" t="s">
        <v>31</v>
      </c>
      <c r="E41" s="43">
        <v>0.18</v>
      </c>
      <c r="F41" s="33"/>
      <c r="G41" s="44">
        <f>G35*E41</f>
        <v>0</v>
      </c>
    </row>
    <row r="42" spans="1:7" ht="15.75" thickBot="1" x14ac:dyDescent="0.3">
      <c r="A42" s="6"/>
      <c r="B42" s="36"/>
      <c r="C42" s="6"/>
      <c r="D42" s="6"/>
      <c r="E42" s="6"/>
      <c r="F42" s="45"/>
      <c r="G42" s="6"/>
    </row>
    <row r="43" spans="1:7" ht="16.5" thickBot="1" x14ac:dyDescent="0.3">
      <c r="A43" s="6"/>
      <c r="B43" s="35"/>
      <c r="C43" s="6"/>
      <c r="D43" s="6"/>
      <c r="E43" s="28" t="s">
        <v>32</v>
      </c>
      <c r="F43" s="46"/>
      <c r="G43" s="47">
        <f>SUM(G33:G41)</f>
        <v>0</v>
      </c>
    </row>
    <row r="44" spans="1:7" x14ac:dyDescent="0.25">
      <c r="A44" s="6"/>
      <c r="B44" s="37"/>
      <c r="E44" s="6"/>
      <c r="F44" s="6"/>
      <c r="G44" s="30"/>
    </row>
    <row r="45" spans="1:7" x14ac:dyDescent="0.25">
      <c r="B45" s="48"/>
      <c r="E45" s="48"/>
    </row>
    <row r="46" spans="1:7" x14ac:dyDescent="0.25">
      <c r="B46" s="55" t="s">
        <v>33</v>
      </c>
      <c r="C46" s="55"/>
      <c r="D46" s="55"/>
      <c r="E46" s="55"/>
      <c r="F46" s="55"/>
    </row>
    <row r="47" spans="1:7" x14ac:dyDescent="0.25">
      <c r="B47" s="55" t="s">
        <v>34</v>
      </c>
      <c r="C47" s="55"/>
      <c r="D47" s="55"/>
      <c r="E47" s="55"/>
      <c r="F47" s="55"/>
    </row>
  </sheetData>
  <mergeCells count="5">
    <mergeCell ref="A11:G11"/>
    <mergeCell ref="A12:G12"/>
    <mergeCell ref="B14:D14"/>
    <mergeCell ref="B46:F46"/>
    <mergeCell ref="B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2025-05-22T14:17:39Z</dcterms:modified>
</cp:coreProperties>
</file>