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4" i="1" l="1"/>
  <c r="C33" i="1"/>
  <c r="C22" i="1"/>
  <c r="C25" i="1"/>
  <c r="F34" i="1" l="1"/>
  <c r="F33" i="1"/>
  <c r="F30" i="1"/>
  <c r="F29" i="1"/>
  <c r="F28" i="1"/>
  <c r="F25" i="1"/>
  <c r="F24" i="1"/>
  <c r="F23" i="1"/>
  <c r="F22" i="1"/>
  <c r="F21" i="1"/>
  <c r="G35" i="1" l="1"/>
  <c r="G26" i="1"/>
  <c r="G31" i="1"/>
  <c r="G37" i="1" l="1"/>
  <c r="G39" i="1" s="1"/>
  <c r="G45" i="1" s="1"/>
  <c r="G44" i="1" l="1"/>
  <c r="G43" i="1"/>
  <c r="G41" i="1"/>
  <c r="G42" i="1"/>
  <c r="G40" i="1"/>
  <c r="G47" i="1" l="1"/>
</calcChain>
</file>

<file path=xl/sharedStrings.xml><?xml version="1.0" encoding="utf-8"?>
<sst xmlns="http://schemas.openxmlformats.org/spreadsheetml/2006/main" count="51" uniqueCount="44">
  <si>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</si>
  <si>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</si>
  <si>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</si>
  <si>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</si>
  <si>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</si>
  <si>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</si>
  <si>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</si>
  <si>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</si>
  <si>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</si>
  <si>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</si>
  <si>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</si>
  <si>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MARCADO</t>
  </si>
  <si>
    <t>PA</t>
  </si>
  <si>
    <t>M3</t>
  </si>
  <si>
    <t>RELLENO DE REPOSICION</t>
  </si>
  <si>
    <t>BOTE DE MATERIAL EXC.</t>
  </si>
  <si>
    <t>HORMIGON ARMADO</t>
  </si>
  <si>
    <t>BLOCK</t>
  </si>
  <si>
    <t>MURO DE 6" BNP.</t>
  </si>
  <si>
    <t>M2</t>
  </si>
  <si>
    <t>MURO DE 6" SNP.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</si>
  <si>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</si>
  <si>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</si>
  <si>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</si>
  <si>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</si>
  <si>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</si>
  <si>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</si>
  <si>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</si>
  <si>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</si>
  <si>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</si>
  <si>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</si>
  <si>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</si>
  <si>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</si>
  <si>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</si>
  <si>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PRESUPUESTO PARTICIPATIVO</t>
  </si>
  <si>
    <t>SECTOR:</t>
  </si>
  <si>
    <t>JUNIO 2025</t>
  </si>
  <si>
    <t>CONTINUACIÓN VERJA DEL PLEY</t>
  </si>
  <si>
    <t>VILLA GUERA</t>
  </si>
  <si>
    <t>EXC. ZAPATA DE MURO 47ML (A-0.45M X H-0.65 M)</t>
  </si>
  <si>
    <t>EXC. ZAPATA DE COLUMNAS 0.60 X 0.65 X 0.65 (17)</t>
  </si>
  <si>
    <t>ZAPATAS MUROS 6" 47ML 0.45m x 0.25m HORMIGON INDUSTRIAL 210Kg/cm2</t>
  </si>
  <si>
    <t>ZAPATA DE COLUMNAS 0.60 X 0.65 X 0.25 (17) HORMIGON 210 Kg/cm2</t>
  </si>
  <si>
    <t>COLUMNA DE AMARRE .15x.20 4 f3/8" - 3/8"@0.20m 1:2:4 CON LIGADORA (H-1.60M)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</si>
</sst>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0" applyNumberFormat="1" applyFont="1" applyBorder="1"/>
    <xf numFmtId="43" fontId="7" fillId="0" borderId="5" xfId="1" applyNumberFormat="1" applyFont="1" applyBorder="1" applyAlignment="1">
      <alignment horizontal="center"/>
    </xf>
    <xf numFmtId="44" fontId="7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3" fillId="0" borderId="7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116417</xdr:rowOff>
    </xdr:from>
    <xdr:to>
      <xdr:col>6</xdr:col>
      <xdr:colOff>623094</xdr:colOff>
      <xdr:row>7</xdr:row>
      <xdr:rowOff>164042</xdr:rowOff>
    </xdr:to>
    <xdr:pic>
      <xdr:nvPicPr>
        <xdr:cNvPr id="4" name="Imagen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04333" y="116417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1"/>
  <sheetViews>
    <sheetView tabSelected="1" zoomScale="90" zoomScaleNormal="90" workbookViewId="0">
      <selection activeCell="E44" sqref="E44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51" t="s">
        <v>0</v>
      </c>
      <c r="B11" s="52"/>
      <c r="C11" s="52"/>
      <c r="D11" s="52"/>
      <c r="E11" s="52"/>
      <c r="F11" s="52"/>
      <c r="G11" s="53"/>
    </row>
    <row r="12" spans="1:7" ht="27.75" x14ac:dyDescent="0.25">
      <c r="A12" s="54" t="s">
        <v>34</v>
      </c>
      <c r="B12" s="55"/>
      <c r="C12" s="55"/>
      <c r="D12" s="55"/>
      <c r="E12" s="55"/>
      <c r="F12" s="55"/>
      <c r="G12" s="55"/>
    </row>
    <row r="13" spans="1:7" ht="11.25" customHeight="1" x14ac:dyDescent="0.25">
      <c r="A13" s="47"/>
      <c r="B13" s="48"/>
      <c r="C13" s="48"/>
      <c r="D13" s="48"/>
      <c r="E13" s="48"/>
      <c r="F13" s="48"/>
      <c r="G13" s="48"/>
    </row>
    <row r="14" spans="1:7" x14ac:dyDescent="0.25">
      <c r="A14" s="2" t="s">
        <v>1</v>
      </c>
      <c r="B14" s="56" t="s">
        <v>37</v>
      </c>
      <c r="C14" s="56"/>
      <c r="D14" s="56"/>
      <c r="E14" s="49"/>
      <c r="F14" s="3"/>
      <c r="G14" s="1"/>
    </row>
    <row r="15" spans="1:7" x14ac:dyDescent="0.25">
      <c r="A15" s="2" t="s">
        <v>35</v>
      </c>
      <c r="B15" s="2" t="s">
        <v>38</v>
      </c>
      <c r="C15" s="2"/>
      <c r="D15" s="2"/>
      <c r="E15" s="1"/>
      <c r="F15" s="1"/>
      <c r="G15" s="1"/>
    </row>
    <row r="16" spans="1:7" x14ac:dyDescent="0.25">
      <c r="A16" s="2" t="s">
        <v>2</v>
      </c>
      <c r="B16" s="4" t="s">
        <v>36</v>
      </c>
      <c r="C16" s="2"/>
      <c r="D16" s="2"/>
      <c r="E16" s="1"/>
      <c r="F16" s="1"/>
      <c r="G16" s="1"/>
    </row>
    <row r="17" spans="1:7" ht="15.75" thickBot="1" x14ac:dyDescent="0.3">
      <c r="A17" s="5"/>
      <c r="B17" s="2"/>
      <c r="C17" s="6"/>
      <c r="D17" s="6"/>
      <c r="E17" s="6"/>
      <c r="F17" s="6"/>
      <c r="G17" s="6"/>
    </row>
    <row r="18" spans="1:7" ht="15.75" thickBot="1" x14ac:dyDescent="0.3">
      <c r="A18" s="7" t="s">
        <v>3</v>
      </c>
      <c r="B18" s="8" t="s">
        <v>4</v>
      </c>
      <c r="C18" s="9" t="s">
        <v>5</v>
      </c>
      <c r="D18" s="8" t="s">
        <v>6</v>
      </c>
      <c r="E18" s="9" t="s">
        <v>7</v>
      </c>
      <c r="F18" s="8" t="s">
        <v>8</v>
      </c>
      <c r="G18" s="10" t="s">
        <v>9</v>
      </c>
    </row>
    <row r="20" spans="1:7" x14ac:dyDescent="0.25">
      <c r="A20" s="11">
        <v>1</v>
      </c>
      <c r="B20" s="11" t="s">
        <v>10</v>
      </c>
      <c r="C20" s="12"/>
      <c r="D20" s="13"/>
      <c r="E20" s="12"/>
      <c r="F20" s="14"/>
      <c r="G20" s="15"/>
    </row>
    <row r="21" spans="1:7" x14ac:dyDescent="0.25">
      <c r="A21" s="15">
        <v>1.1000000000000001</v>
      </c>
      <c r="B21" s="16" t="s">
        <v>11</v>
      </c>
      <c r="C21" s="12">
        <v>1</v>
      </c>
      <c r="D21" s="13" t="s">
        <v>12</v>
      </c>
      <c r="E21" s="12">
        <v>0</v>
      </c>
      <c r="F21" s="14">
        <f>E21*C21</f>
        <v>0</v>
      </c>
      <c r="G21" s="15"/>
    </row>
    <row r="22" spans="1:7" ht="29.25" x14ac:dyDescent="0.25">
      <c r="A22" s="15">
        <v>1.2</v>
      </c>
      <c r="B22" s="16" t="s">
        <v>39</v>
      </c>
      <c r="C22" s="12">
        <f>47*0.45*0.65</f>
        <v>13.747500000000002</v>
      </c>
      <c r="D22" s="13" t="s">
        <v>13</v>
      </c>
      <c r="E22" s="12">
        <v>0</v>
      </c>
      <c r="F22" s="14">
        <f t="shared" ref="F22:F25" si="0">E22*C22</f>
        <v>0</v>
      </c>
      <c r="G22" s="15"/>
    </row>
    <row r="23" spans="1:7" ht="29.25" x14ac:dyDescent="0.25">
      <c r="A23" s="15">
        <v>1.3</v>
      </c>
      <c r="B23" s="16" t="s">
        <v>40</v>
      </c>
      <c r="C23" s="12">
        <v>4.3099999999999996</v>
      </c>
      <c r="D23" s="13" t="s">
        <v>13</v>
      </c>
      <c r="E23" s="12">
        <v>0</v>
      </c>
      <c r="F23" s="14">
        <f t="shared" si="0"/>
        <v>0</v>
      </c>
      <c r="G23" s="15"/>
    </row>
    <row r="24" spans="1:7" x14ac:dyDescent="0.25">
      <c r="A24" s="15">
        <v>1.4</v>
      </c>
      <c r="B24" s="16" t="s">
        <v>14</v>
      </c>
      <c r="C24" s="12">
        <v>13</v>
      </c>
      <c r="D24" s="13" t="s">
        <v>13</v>
      </c>
      <c r="E24" s="12">
        <v>0</v>
      </c>
      <c r="F24" s="14">
        <f t="shared" si="0"/>
        <v>0</v>
      </c>
      <c r="G24" s="15"/>
    </row>
    <row r="25" spans="1:7" x14ac:dyDescent="0.25">
      <c r="A25" s="15">
        <v>1.5</v>
      </c>
      <c r="B25" s="16" t="s">
        <v>15</v>
      </c>
      <c r="C25" s="12">
        <f>((C22+C23)*1.3)-C24</f>
        <v>10.474750000000004</v>
      </c>
      <c r="D25" s="13" t="s">
        <v>13</v>
      </c>
      <c r="E25" s="12">
        <v>0</v>
      </c>
      <c r="F25" s="14">
        <f t="shared" si="0"/>
        <v>0</v>
      </c>
      <c r="G25" s="15"/>
    </row>
    <row r="26" spans="1:7" x14ac:dyDescent="0.25">
      <c r="A26" s="15"/>
      <c r="B26" s="15"/>
      <c r="C26" s="12"/>
      <c r="D26" s="13"/>
      <c r="E26" s="12"/>
      <c r="F26" s="14"/>
      <c r="G26" s="17">
        <f>SUM(F21:F25)</f>
        <v>0</v>
      </c>
    </row>
    <row r="27" spans="1:7" x14ac:dyDescent="0.25">
      <c r="A27" s="11">
        <v>2</v>
      </c>
      <c r="B27" s="11" t="s">
        <v>16</v>
      </c>
      <c r="C27" s="12"/>
      <c r="D27" s="13"/>
      <c r="E27" s="12"/>
      <c r="F27" s="14"/>
      <c r="G27" s="15"/>
    </row>
    <row r="28" spans="1:7" ht="29.25" x14ac:dyDescent="0.25">
      <c r="A28" s="15">
        <v>2.1</v>
      </c>
      <c r="B28" s="16" t="s">
        <v>41</v>
      </c>
      <c r="C28" s="12">
        <v>5.29</v>
      </c>
      <c r="D28" s="13" t="s">
        <v>13</v>
      </c>
      <c r="E28" s="12">
        <v>0</v>
      </c>
      <c r="F28" s="14">
        <f>E28*C28</f>
        <v>0</v>
      </c>
      <c r="G28" s="15"/>
    </row>
    <row r="29" spans="1:7" ht="29.25" x14ac:dyDescent="0.25">
      <c r="A29" s="15">
        <v>2.2000000000000002</v>
      </c>
      <c r="B29" s="16" t="s">
        <v>42</v>
      </c>
      <c r="C29" s="12">
        <v>1.66</v>
      </c>
      <c r="D29" s="13" t="s">
        <v>13</v>
      </c>
      <c r="E29" s="18">
        <v>0</v>
      </c>
      <c r="F29" s="14">
        <f t="shared" ref="F29:F30" si="1">E29*C29</f>
        <v>0</v>
      </c>
      <c r="G29" s="15"/>
    </row>
    <row r="30" spans="1:7" ht="29.25" x14ac:dyDescent="0.25">
      <c r="A30" s="15">
        <v>2.2999999999999998</v>
      </c>
      <c r="B30" s="16" t="s">
        <v>43</v>
      </c>
      <c r="C30" s="12">
        <v>0.82</v>
      </c>
      <c r="D30" s="13" t="s">
        <v>13</v>
      </c>
      <c r="E30" s="18">
        <v>0</v>
      </c>
      <c r="F30" s="14">
        <f t="shared" si="1"/>
        <v>0</v>
      </c>
      <c r="G30" s="15"/>
    </row>
    <row r="31" spans="1:7" x14ac:dyDescent="0.25">
      <c r="A31" s="15"/>
      <c r="B31" s="15"/>
      <c r="C31" s="12"/>
      <c r="D31" s="13"/>
      <c r="E31" s="18"/>
      <c r="F31" s="14"/>
      <c r="G31" s="17">
        <f>SUM(F28:F30)</f>
        <v>0</v>
      </c>
    </row>
    <row r="32" spans="1:7" x14ac:dyDescent="0.25">
      <c r="A32" s="11">
        <v>3</v>
      </c>
      <c r="B32" s="11" t="s">
        <v>17</v>
      </c>
      <c r="C32" s="12"/>
      <c r="D32" s="13"/>
      <c r="E32" s="12"/>
      <c r="F32" s="14"/>
      <c r="G32" s="15"/>
    </row>
    <row r="33" spans="1:7" x14ac:dyDescent="0.25">
      <c r="A33" s="15">
        <v>3.1</v>
      </c>
      <c r="B33" s="15" t="s">
        <v>18</v>
      </c>
      <c r="C33" s="12">
        <f>47*0.4</f>
        <v>18.8</v>
      </c>
      <c r="D33" s="13" t="s">
        <v>19</v>
      </c>
      <c r="E33" s="12">
        <v>0</v>
      </c>
      <c r="F33" s="14">
        <f>E33*C33</f>
        <v>0</v>
      </c>
      <c r="G33" s="15"/>
    </row>
    <row r="34" spans="1:7" x14ac:dyDescent="0.25">
      <c r="A34" s="15">
        <v>3.2</v>
      </c>
      <c r="B34" s="15" t="s">
        <v>20</v>
      </c>
      <c r="C34" s="12">
        <f>47*1.6</f>
        <v>75.2</v>
      </c>
      <c r="D34" s="13" t="s">
        <v>19</v>
      </c>
      <c r="E34" s="12">
        <v>0</v>
      </c>
      <c r="F34" s="14">
        <f>E34*C34</f>
        <v>0</v>
      </c>
      <c r="G34" s="19"/>
    </row>
    <row r="35" spans="1:7" x14ac:dyDescent="0.25">
      <c r="A35" s="15"/>
      <c r="B35" s="15"/>
      <c r="C35" s="12"/>
      <c r="D35" s="13"/>
      <c r="E35" s="12"/>
      <c r="F35" s="20"/>
      <c r="G35" s="19">
        <f>SUM(F33:F34)</f>
        <v>0</v>
      </c>
    </row>
    <row r="36" spans="1:7" ht="15.75" thickBot="1" x14ac:dyDescent="0.3">
      <c r="A36" s="15"/>
      <c r="B36" s="15"/>
      <c r="C36" s="21"/>
      <c r="D36" s="13"/>
      <c r="E36" s="21"/>
      <c r="F36" s="22"/>
      <c r="G36" s="23"/>
    </row>
    <row r="37" spans="1:7" ht="15.75" thickBot="1" x14ac:dyDescent="0.3">
      <c r="A37" s="24"/>
      <c r="B37" s="24"/>
      <c r="C37" s="24"/>
      <c r="D37" s="25"/>
      <c r="E37" s="24"/>
      <c r="F37" s="26" t="s">
        <v>21</v>
      </c>
      <c r="G37" s="27">
        <f>SUM(G26:G35)</f>
        <v>0</v>
      </c>
    </row>
    <row r="38" spans="1:7" x14ac:dyDescent="0.25">
      <c r="A38" s="1"/>
      <c r="B38" s="1"/>
      <c r="C38" s="1"/>
      <c r="D38" s="1"/>
      <c r="E38" s="1"/>
      <c r="F38" s="1"/>
      <c r="G38" s="28"/>
    </row>
    <row r="39" spans="1:7" x14ac:dyDescent="0.25">
      <c r="A39" s="1"/>
      <c r="B39" s="1"/>
      <c r="C39" s="11" t="s">
        <v>22</v>
      </c>
      <c r="D39" s="29"/>
      <c r="E39" s="30"/>
      <c r="F39" s="31">
        <v>0.1</v>
      </c>
      <c r="G39" s="32">
        <f>+G37*F39</f>
        <v>0</v>
      </c>
    </row>
    <row r="40" spans="1:7" ht="15.75" x14ac:dyDescent="0.25">
      <c r="A40" s="1"/>
      <c r="B40" s="33" t="s">
        <v>23</v>
      </c>
      <c r="C40" s="11" t="s">
        <v>24</v>
      </c>
      <c r="D40" s="29"/>
      <c r="E40" s="30"/>
      <c r="F40" s="31">
        <v>0.03</v>
      </c>
      <c r="G40" s="32">
        <f>+G37*F40</f>
        <v>0</v>
      </c>
    </row>
    <row r="41" spans="1:7" x14ac:dyDescent="0.25">
      <c r="A41" s="1"/>
      <c r="B41" s="34" t="s">
        <v>25</v>
      </c>
      <c r="C41" s="11" t="s">
        <v>26</v>
      </c>
      <c r="D41" s="11"/>
      <c r="E41" s="30"/>
      <c r="F41" s="31">
        <v>0.01</v>
      </c>
      <c r="G41" s="32">
        <f>+G37*F41</f>
        <v>0</v>
      </c>
    </row>
    <row r="42" spans="1:7" ht="15.75" x14ac:dyDescent="0.25">
      <c r="A42" s="1"/>
      <c r="B42" s="33"/>
      <c r="C42" s="11" t="s">
        <v>27</v>
      </c>
      <c r="D42" s="29"/>
      <c r="E42" s="30"/>
      <c r="F42" s="31">
        <v>1E-3</v>
      </c>
      <c r="G42" s="32">
        <f>+G37*F42</f>
        <v>0</v>
      </c>
    </row>
    <row r="43" spans="1:7" x14ac:dyDescent="0.25">
      <c r="A43" s="1"/>
      <c r="B43" s="35"/>
      <c r="C43" s="11" t="s">
        <v>28</v>
      </c>
      <c r="D43" s="29"/>
      <c r="E43" s="30"/>
      <c r="F43" s="31">
        <v>3.5000000000000003E-2</v>
      </c>
      <c r="G43" s="32">
        <f>+G37*F43</f>
        <v>0</v>
      </c>
    </row>
    <row r="44" spans="1:7" x14ac:dyDescent="0.25">
      <c r="A44" s="1"/>
      <c r="B44" s="1"/>
      <c r="C44" s="11" t="s">
        <v>29</v>
      </c>
      <c r="D44" s="36"/>
      <c r="E44" s="37"/>
      <c r="F44" s="31">
        <v>0.02</v>
      </c>
      <c r="G44" s="22">
        <f>G37*F44</f>
        <v>0</v>
      </c>
    </row>
    <row r="45" spans="1:7" x14ac:dyDescent="0.25">
      <c r="A45" s="1"/>
      <c r="B45" s="38"/>
      <c r="C45" s="39"/>
      <c r="D45" s="40" t="s">
        <v>30</v>
      </c>
      <c r="E45" s="41">
        <v>0.18</v>
      </c>
      <c r="F45" s="31"/>
      <c r="G45" s="42">
        <f>G39*E45</f>
        <v>0</v>
      </c>
    </row>
    <row r="46" spans="1:7" ht="15.75" thickBot="1" x14ac:dyDescent="0.3">
      <c r="A46" s="1"/>
      <c r="B46" s="34"/>
      <c r="C46" s="1"/>
      <c r="D46" s="1"/>
      <c r="E46" s="1"/>
      <c r="F46" s="43"/>
      <c r="G46" s="1"/>
    </row>
    <row r="47" spans="1:7" ht="16.5" thickBot="1" x14ac:dyDescent="0.3">
      <c r="A47" s="1"/>
      <c r="B47" s="33"/>
      <c r="C47" s="1"/>
      <c r="D47" s="1"/>
      <c r="E47" s="26" t="s">
        <v>31</v>
      </c>
      <c r="F47" s="44"/>
      <c r="G47" s="45">
        <f>SUM(G37:G45)</f>
        <v>0</v>
      </c>
    </row>
    <row r="48" spans="1:7" x14ac:dyDescent="0.25">
      <c r="A48" s="1"/>
      <c r="B48" s="35"/>
      <c r="E48" s="1"/>
      <c r="F48" s="1"/>
      <c r="G48" s="28"/>
    </row>
    <row r="49" spans="2:6" x14ac:dyDescent="0.25">
      <c r="B49" s="46"/>
      <c r="E49" s="46"/>
    </row>
    <row r="50" spans="2:6" x14ac:dyDescent="0.25">
      <c r="B50" s="50" t="s">
        <v>32</v>
      </c>
      <c r="C50" s="50"/>
      <c r="D50" s="50"/>
      <c r="E50" s="50"/>
      <c r="F50" s="50"/>
    </row>
    <row r="51" spans="2:6" x14ac:dyDescent="0.25">
      <c r="B51" s="50" t="s">
        <v>33</v>
      </c>
      <c r="C51" s="50"/>
      <c r="D51" s="50"/>
      <c r="E51" s="50"/>
      <c r="F51" s="50"/>
    </row>
  </sheetData>
  <mergeCells count="5">
    <mergeCell ref="B50:F50"/>
    <mergeCell ref="B51:F51"/>
    <mergeCell ref="A11:G11"/>
    <mergeCell ref="A12:G12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2025-05-12T13:22:20Z</dcterms:modified>
</cp:coreProperties>
</file>