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1.5M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F30" i="1" l="1"/>
  <c r="F31" i="1" l="1"/>
  <c r="G32" i="1" s="1"/>
  <c r="F27" i="1"/>
  <c r="G28" i="1" s="1"/>
  <c r="G34" i="1" l="1"/>
  <c r="G37" i="1" l="1"/>
  <c r="G42" i="1"/>
  <c r="G39" i="1"/>
  <c r="G38" i="1"/>
  <c r="G41" i="1"/>
  <c r="G36" i="1"/>
  <c r="G43" i="1" s="1"/>
  <c r="G44" i="1" l="1"/>
  <c r="G46" i="1" s="1"/>
</calcChain>
</file>

<file path=xl/sharedStrings.xml><?xml version="1.0" encoding="utf-8"?>
<sst xmlns="http://schemas.openxmlformats.org/spreadsheetml/2006/main" count="46" uniqueCount="44">
  <si>
    <t>AYUNTAMIENTO MUNICIPAL DE BANI</t>
  </si>
  <si>
    <t>CONSTRUCCION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</si>
  <si>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</si>
  <si>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</si>
  <si>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</si>
  <si>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</si>
  <si>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</si>
  <si>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</si>
  <si>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</si>
  <si>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</si>
  <si>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</si>
  <si>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</si>
  <si>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</si>
  <si>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</si>
  <si>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</si>
  <si>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SUB-TOTAL</t>
  </si>
  <si>
    <t>ANGEL MAÑAN</t>
  </si>
  <si>
    <t>TRANSPORTE</t>
  </si>
  <si>
    <t>DIRECTOR OBRAS MUNICIPALES</t>
  </si>
  <si>
    <t>CODIA</t>
  </si>
  <si>
    <t>GASTOS ADMINISTRATIVOS</t>
  </si>
  <si>
    <t>SUB.-TOTAL GASTOS INDIRECTOS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</si>
  <si>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</si>
  <si>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</si>
  <si>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</si>
  <si>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DIRECCIÓN TÉCNICA Y RESP. ADM.</t>
  </si>
  <si>
    <t>SEGURO Y FIANZA</t>
  </si>
  <si>
    <t>ENSAYOS DE CALIDAD DEL HORMIGÓN</t>
  </si>
  <si>
    <t>FONDO DE PENSIONES (LEY 6-86)</t>
  </si>
  <si>
    <t>P.A.</t>
  </si>
  <si>
    <t>ITBIS DEL 10% DIR. TEC.</t>
  </si>
  <si>
    <t>Aceras en hormigón f’c=210 kg/cm3 con ligadora. H=0.10 mt</t>
  </si>
  <si>
    <t>Contén en hormigón f’c=210 kg/cm3 con ligadora</t>
  </si>
  <si>
    <t>Nivelación Topográfica</t>
  </si>
  <si>
    <t>PROVINCIA:</t>
  </si>
  <si>
    <t>MUNICIPIO:</t>
  </si>
  <si>
    <t>DISTRITO MUNICIPAL:</t>
  </si>
  <si>
    <t>UBICACIÓN:</t>
  </si>
  <si>
    <t>TIPO DE OBRA:</t>
  </si>
  <si>
    <t>PRESUPUESTO:</t>
  </si>
  <si>
    <t>PERAVIA</t>
  </si>
  <si>
    <t>VER ANEXOS</t>
  </si>
  <si>
    <t>BANI</t>
  </si>
  <si>
    <t>CAÑAFISTOL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</si>
</sst>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44" fontId="9" fillId="0" borderId="7" xfId="2" applyFont="1" applyBorder="1"/>
    <xf numFmtId="0" fontId="13" fillId="0" borderId="0" xfId="0" applyFont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Font="1" applyBorder="1"/>
    <xf numFmtId="0" fontId="12" fillId="0" borderId="0" xfId="0" applyFont="1"/>
    <xf numFmtId="0" fontId="8" fillId="2" borderId="2" xfId="0" applyFont="1" applyFill="1" applyBorder="1"/>
    <xf numFmtId="44" fontId="8" fillId="2" borderId="3" xfId="2" applyFont="1" applyFill="1" applyBorder="1"/>
    <xf numFmtId="0" fontId="8" fillId="0" borderId="0" xfId="0" applyFont="1"/>
    <xf numFmtId="0" fontId="10" fillId="0" borderId="0" xfId="0" applyFont="1"/>
    <xf numFmtId="10" fontId="9" fillId="0" borderId="0" xfId="0" applyNumberFormat="1" applyFont="1" applyAlignment="1">
      <alignment horizontal="center"/>
    </xf>
    <xf numFmtId="10" fontId="0" fillId="0" borderId="0" xfId="0" applyNumberFormat="1"/>
    <xf numFmtId="44" fontId="8" fillId="0" borderId="0" xfId="2" applyFont="1" applyBorder="1"/>
    <xf numFmtId="10" fontId="0" fillId="0" borderId="6" xfId="0" applyNumberFormat="1" applyBorder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5" fillId="0" borderId="6" xfId="0" applyFont="1" applyBorder="1"/>
    <xf numFmtId="49" fontId="0" fillId="0" borderId="6" xfId="0" applyNumberForma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14" fontId="0" fillId="0" borderId="6" xfId="0" applyNumberFormat="1" applyBorder="1"/>
    <xf numFmtId="0" fontId="0" fillId="0" borderId="6" xfId="0" applyBorder="1"/>
    <xf numFmtId="164" fontId="0" fillId="0" borderId="6" xfId="2" applyNumberFormat="1" applyFont="1" applyBorder="1" applyAlignment="1">
      <alignment vertical="center"/>
    </xf>
    <xf numFmtId="0" fontId="0" fillId="0" borderId="0" xfId="0"/>
    <xf numFmtId="49" fontId="0" fillId="0" borderId="6" xfId="0" applyNumberForma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867833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43384"/>
          <a:ext cx="928628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50"/>
  <sheetViews>
    <sheetView tabSelected="1" topLeftCell="A4" zoomScale="88" zoomScaleNormal="88" workbookViewId="0">
      <selection activeCell="J42" sqref="J42"/>
    </sheetView>
  </sheetViews>
  <sheetFormatPr baseColWidth="10" defaultRowHeight="15" x14ac:dyDescent="0.25"/>
  <cols>
    <col min="1" max="1" width="14.5703125" customWidth="1"/>
    <col min="2" max="2" width="52.5703125" customWidth="1"/>
    <col min="3" max="3" width="15.85546875" customWidth="1"/>
    <col min="4" max="4" width="14" customWidth="1"/>
    <col min="5" max="5" width="14.85546875" customWidth="1"/>
    <col min="6" max="6" width="18.140625" customWidth="1"/>
    <col min="7" max="7" width="17.140625" customWidth="1"/>
    <col min="9" max="9" width="12.5703125" bestFit="1" customWidth="1"/>
  </cols>
  <sheetData>
    <row r="13" spans="1:7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600000000000001" x14ac:dyDescent="0.3">
      <c r="A15" s="53"/>
      <c r="B15" s="53"/>
      <c r="C15" s="53"/>
      <c r="D15" s="53"/>
      <c r="E15" s="53"/>
      <c r="F15" s="53"/>
      <c r="G15" s="53"/>
    </row>
    <row r="16" spans="1:7" ht="14.25" x14ac:dyDescent="0.25">
      <c r="D16" s="64"/>
      <c r="E16" s="64"/>
      <c r="F16" s="64"/>
    </row>
    <row r="17" spans="1:9" x14ac:dyDescent="0.25">
      <c r="A17" s="44" t="s">
        <v>34</v>
      </c>
      <c r="B17" s="45" t="s">
        <v>40</v>
      </c>
      <c r="C17" s="32" t="s">
        <v>3</v>
      </c>
      <c r="D17" s="61">
        <v>45944</v>
      </c>
      <c r="E17" s="62"/>
      <c r="F17" s="62"/>
    </row>
    <row r="18" spans="1:9" ht="14.25" x14ac:dyDescent="0.25">
      <c r="A18" s="32" t="s">
        <v>35</v>
      </c>
      <c r="B18" s="23" t="s">
        <v>42</v>
      </c>
      <c r="C18" s="23"/>
      <c r="D18" s="62"/>
      <c r="E18" s="62"/>
      <c r="F18" s="62"/>
    </row>
    <row r="19" spans="1:9" ht="28.5" x14ac:dyDescent="0.25">
      <c r="A19" s="46" t="s">
        <v>36</v>
      </c>
      <c r="B19" s="48" t="s">
        <v>42</v>
      </c>
      <c r="C19" s="49" t="s">
        <v>39</v>
      </c>
      <c r="D19" s="63">
        <v>1500000</v>
      </c>
      <c r="E19" s="63"/>
      <c r="F19" s="63"/>
    </row>
    <row r="20" spans="1:9" x14ac:dyDescent="0.25">
      <c r="A20" s="32" t="s">
        <v>2</v>
      </c>
      <c r="B20" s="65" t="s">
        <v>43</v>
      </c>
      <c r="C20" s="65"/>
      <c r="D20" s="65"/>
      <c r="E20" s="65"/>
      <c r="F20" s="65"/>
    </row>
    <row r="21" spans="1:9" x14ac:dyDescent="0.25">
      <c r="A21" s="47" t="s">
        <v>37</v>
      </c>
      <c r="B21" s="65" t="s">
        <v>41</v>
      </c>
      <c r="C21" s="65"/>
      <c r="D21" s="65"/>
      <c r="E21" s="65"/>
      <c r="F21" s="65"/>
      <c r="G21" s="1"/>
    </row>
    <row r="22" spans="1:9" ht="14.25" x14ac:dyDescent="0.25">
      <c r="A22" s="47" t="s">
        <v>38</v>
      </c>
      <c r="B22" s="65" t="s">
        <v>1</v>
      </c>
      <c r="C22" s="65"/>
      <c r="D22" s="65"/>
      <c r="E22" s="65"/>
      <c r="F22" s="65"/>
      <c r="G22" s="1"/>
    </row>
    <row r="23" spans="1:9" thickBot="1" x14ac:dyDescent="0.3">
      <c r="A23" s="2"/>
      <c r="B23" s="2"/>
    </row>
    <row r="24" spans="1:9" ht="15.75" thickBot="1" x14ac:dyDescent="0.3">
      <c r="A24" s="3" t="s">
        <v>4</v>
      </c>
      <c r="B24" s="4" t="s">
        <v>5</v>
      </c>
      <c r="C24" s="5" t="s">
        <v>6</v>
      </c>
      <c r="D24" s="4" t="s">
        <v>7</v>
      </c>
      <c r="E24" s="5" t="s">
        <v>8</v>
      </c>
      <c r="F24" s="4" t="s">
        <v>9</v>
      </c>
      <c r="G24" s="6" t="s">
        <v>10</v>
      </c>
    </row>
    <row r="25" spans="1:9" ht="14.25" x14ac:dyDescent="0.25">
      <c r="I25" s="7"/>
    </row>
    <row r="26" spans="1:9" ht="14.25" x14ac:dyDescent="0.25">
      <c r="A26" s="8">
        <v>1</v>
      </c>
      <c r="B26" s="8" t="s">
        <v>11</v>
      </c>
      <c r="C26" s="9"/>
      <c r="D26" s="10"/>
      <c r="E26" s="9"/>
      <c r="F26" s="11"/>
      <c r="G26" s="12"/>
    </row>
    <row r="27" spans="1:9" x14ac:dyDescent="0.25">
      <c r="A27" s="12">
        <v>1.1000000000000001</v>
      </c>
      <c r="B27" s="13" t="s">
        <v>33</v>
      </c>
      <c r="C27" s="9">
        <f>C31</f>
        <v>465</v>
      </c>
      <c r="D27" s="10" t="s">
        <v>12</v>
      </c>
      <c r="E27" s="11"/>
      <c r="F27" s="11">
        <f t="shared" ref="F27" si="0">E27*C27</f>
        <v>0</v>
      </c>
      <c r="G27" s="12"/>
    </row>
    <row r="28" spans="1:9" x14ac:dyDescent="0.25">
      <c r="A28" s="12"/>
      <c r="B28" s="12"/>
      <c r="C28" s="9"/>
      <c r="D28" s="10"/>
      <c r="E28" s="9"/>
      <c r="F28" s="11"/>
      <c r="G28" s="14">
        <f>SUM(F27:F27)</f>
        <v>0</v>
      </c>
    </row>
    <row r="29" spans="1:9" ht="14.25" x14ac:dyDescent="0.25">
      <c r="A29" s="8">
        <v>2</v>
      </c>
      <c r="B29" s="8" t="s">
        <v>14</v>
      </c>
      <c r="C29" s="9"/>
      <c r="D29" s="10"/>
      <c r="E29" s="9"/>
      <c r="F29" s="11"/>
      <c r="G29" s="12"/>
    </row>
    <row r="30" spans="1:9" ht="29.25" customHeight="1" x14ac:dyDescent="0.25">
      <c r="A30" s="12">
        <v>2.1</v>
      </c>
      <c r="B30" s="13" t="s">
        <v>31</v>
      </c>
      <c r="C30" s="9">
        <v>464.97</v>
      </c>
      <c r="D30" s="10" t="s">
        <v>13</v>
      </c>
      <c r="E30" s="11"/>
      <c r="F30" s="11">
        <f>E30*C30</f>
        <v>0</v>
      </c>
      <c r="G30" s="12"/>
    </row>
    <row r="31" spans="1:9" x14ac:dyDescent="0.25">
      <c r="A31" s="12">
        <v>2.2000000000000002</v>
      </c>
      <c r="B31" s="13" t="s">
        <v>32</v>
      </c>
      <c r="C31" s="9">
        <v>465</v>
      </c>
      <c r="D31" s="10" t="s">
        <v>12</v>
      </c>
      <c r="E31" s="11"/>
      <c r="F31" s="11">
        <f>E31*C31</f>
        <v>0</v>
      </c>
      <c r="G31" s="12"/>
    </row>
    <row r="32" spans="1:9" x14ac:dyDescent="0.25">
      <c r="A32" s="12"/>
      <c r="B32" s="12"/>
      <c r="C32" s="9"/>
      <c r="D32" s="10"/>
      <c r="E32" s="9"/>
      <c r="F32" s="11"/>
      <c r="G32" s="14">
        <f>F30+F31</f>
        <v>0</v>
      </c>
    </row>
    <row r="33" spans="1:7" ht="15.75" thickBot="1" x14ac:dyDescent="0.3">
      <c r="A33" s="12"/>
      <c r="B33" s="12"/>
      <c r="C33" s="9"/>
      <c r="D33" s="10"/>
      <c r="E33" s="9"/>
      <c r="F33" s="15"/>
      <c r="G33" s="16"/>
    </row>
    <row r="34" spans="1:7" ht="15.75" thickBot="1" x14ac:dyDescent="0.3">
      <c r="A34" s="17"/>
      <c r="B34" s="17"/>
      <c r="C34" s="17"/>
      <c r="D34" s="18"/>
      <c r="E34" s="17"/>
      <c r="F34" s="19" t="s">
        <v>15</v>
      </c>
      <c r="G34" s="20">
        <f>SUM(G27:G32)</f>
        <v>0</v>
      </c>
    </row>
    <row r="35" spans="1:7" x14ac:dyDescent="0.25">
      <c r="G35" s="21"/>
    </row>
    <row r="36" spans="1:7" ht="15" customHeight="1" x14ac:dyDescent="0.25">
      <c r="C36" s="55" t="s">
        <v>25</v>
      </c>
      <c r="D36" s="56"/>
      <c r="E36" s="57"/>
      <c r="F36" s="24">
        <v>0.1</v>
      </c>
      <c r="G36" s="25">
        <f>+G34*F36</f>
        <v>0</v>
      </c>
    </row>
    <row r="37" spans="1:7" ht="15.75" x14ac:dyDescent="0.25">
      <c r="B37" s="26" t="s">
        <v>16</v>
      </c>
      <c r="C37" s="8" t="s">
        <v>26</v>
      </c>
      <c r="D37" s="22"/>
      <c r="E37" s="23"/>
      <c r="F37" s="24">
        <v>4.3499999999999997E-2</v>
      </c>
      <c r="G37" s="25">
        <f>+G34*F37</f>
        <v>0</v>
      </c>
    </row>
    <row r="38" spans="1:7" x14ac:dyDescent="0.25">
      <c r="B38" s="27" t="s">
        <v>18</v>
      </c>
      <c r="C38" s="8" t="s">
        <v>20</v>
      </c>
      <c r="D38" s="8"/>
      <c r="E38" s="23"/>
      <c r="F38" s="24">
        <v>2.5000000000000001E-2</v>
      </c>
      <c r="G38" s="25">
        <f>+G34*F38</f>
        <v>0</v>
      </c>
    </row>
    <row r="39" spans="1:7" ht="15.75" x14ac:dyDescent="0.25">
      <c r="B39" s="26"/>
      <c r="C39" s="8" t="s">
        <v>17</v>
      </c>
      <c r="D39" s="22"/>
      <c r="E39" s="23"/>
      <c r="F39" s="24">
        <v>1.4999999999999999E-2</v>
      </c>
      <c r="G39" s="25">
        <f>+G34*F39</f>
        <v>0</v>
      </c>
    </row>
    <row r="40" spans="1:7" x14ac:dyDescent="0.25">
      <c r="B40" s="18"/>
      <c r="C40" s="58" t="s">
        <v>27</v>
      </c>
      <c r="D40" s="59"/>
      <c r="E40" s="60"/>
      <c r="F40" s="24" t="s">
        <v>29</v>
      </c>
      <c r="G40" s="25">
        <v>0</v>
      </c>
    </row>
    <row r="41" spans="1:7" x14ac:dyDescent="0.25">
      <c r="C41" s="8" t="s">
        <v>28</v>
      </c>
      <c r="D41" s="22"/>
      <c r="E41" s="23"/>
      <c r="F41" s="24">
        <v>0.01</v>
      </c>
      <c r="G41" s="25">
        <f>+G34*F41</f>
        <v>0</v>
      </c>
    </row>
    <row r="42" spans="1:7" x14ac:dyDescent="0.25">
      <c r="C42" s="8" t="s">
        <v>19</v>
      </c>
      <c r="D42" s="28"/>
      <c r="E42" s="29"/>
      <c r="F42" s="24">
        <v>1E-3</v>
      </c>
      <c r="G42" s="30">
        <f>G34*F42</f>
        <v>0</v>
      </c>
    </row>
    <row r="43" spans="1:7" x14ac:dyDescent="0.25">
      <c r="C43" s="31"/>
      <c r="D43" s="32" t="s">
        <v>30</v>
      </c>
      <c r="E43" s="33"/>
      <c r="F43" s="24">
        <v>0.18</v>
      </c>
      <c r="G43" s="25">
        <f>G36*F43</f>
        <v>0</v>
      </c>
    </row>
    <row r="44" spans="1:7" x14ac:dyDescent="0.25">
      <c r="B44" s="35"/>
      <c r="C44" s="8" t="s">
        <v>21</v>
      </c>
      <c r="D44" s="22"/>
      <c r="E44" s="24"/>
      <c r="F44" s="43"/>
      <c r="G44" s="34">
        <f>SUM(G36:G43)</f>
        <v>0</v>
      </c>
    </row>
    <row r="45" spans="1:7" ht="15.75" thickBot="1" x14ac:dyDescent="0.3">
      <c r="B45" s="35"/>
      <c r="C45" s="38"/>
      <c r="D45" s="39"/>
      <c r="E45" s="40"/>
      <c r="F45" s="41"/>
      <c r="G45" s="42"/>
    </row>
    <row r="46" spans="1:7" ht="16.5" thickBot="1" x14ac:dyDescent="0.3">
      <c r="B46" s="26"/>
      <c r="E46" s="19" t="s">
        <v>22</v>
      </c>
      <c r="F46" s="36"/>
      <c r="G46" s="37">
        <f>G34+G44</f>
        <v>0</v>
      </c>
    </row>
    <row r="47" spans="1:7" x14ac:dyDescent="0.25">
      <c r="B47" s="18"/>
      <c r="G47" s="21"/>
    </row>
    <row r="48" spans="1:7" x14ac:dyDescent="0.25">
      <c r="B48" s="35"/>
      <c r="E48" s="35"/>
    </row>
    <row r="49" spans="2:6" x14ac:dyDescent="0.25">
      <c r="B49" s="54" t="s">
        <v>23</v>
      </c>
      <c r="C49" s="54"/>
      <c r="D49" s="54"/>
      <c r="E49" s="54"/>
      <c r="F49" s="54"/>
    </row>
    <row r="50" spans="2:6" x14ac:dyDescent="0.25">
      <c r="B50" s="54" t="s">
        <v>24</v>
      </c>
      <c r="C50" s="54"/>
      <c r="D50" s="54"/>
      <c r="E50" s="54"/>
      <c r="F50" s="54"/>
    </row>
  </sheetData>
  <mergeCells count="13">
    <mergeCell ref="A14:G14"/>
    <mergeCell ref="A15:G15"/>
    <mergeCell ref="B49:F49"/>
    <mergeCell ref="B50:F50"/>
    <mergeCell ref="C36:E36"/>
    <mergeCell ref="C40:E40"/>
    <mergeCell ref="D17:F17"/>
    <mergeCell ref="D18:F18"/>
    <mergeCell ref="D19:F19"/>
    <mergeCell ref="D16:F16"/>
    <mergeCell ref="B20:F20"/>
    <mergeCell ref="B21:F21"/>
    <mergeCell ref="B22:F22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1.5M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2025-10-28T14:20:53Z</dcterms:modified>
</cp:coreProperties>
</file>