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51" i="1" l="1"/>
  <c r="A51" i="1"/>
  <c r="A52" i="1" s="1"/>
  <c r="A53" i="1" s="1"/>
  <c r="F53" i="1" l="1"/>
  <c r="A50" i="1"/>
  <c r="F52" i="1" l="1"/>
  <c r="F44" i="1"/>
  <c r="F42" i="1"/>
  <c r="A42" i="1"/>
  <c r="A43" i="1" s="1"/>
  <c r="A44" i="1" s="1"/>
  <c r="F33" i="1" l="1"/>
  <c r="F34" i="1"/>
  <c r="F26" i="1"/>
  <c r="F27" i="1" l="1"/>
  <c r="F50" i="1"/>
  <c r="F49" i="1"/>
  <c r="G54" i="1" s="1"/>
  <c r="A49" i="1"/>
  <c r="F46" i="1"/>
  <c r="F45" i="1"/>
  <c r="F43" i="1"/>
  <c r="A45" i="1"/>
  <c r="A46" i="1" s="1"/>
  <c r="F39" i="1"/>
  <c r="F38" i="1"/>
  <c r="A38" i="1"/>
  <c r="A39" i="1" s="1"/>
  <c r="F35" i="1"/>
  <c r="F32" i="1"/>
  <c r="F31" i="1"/>
  <c r="A31" i="1"/>
  <c r="A32" i="1" s="1"/>
  <c r="A33" i="1" s="1"/>
  <c r="A34" i="1" s="1"/>
  <c r="F28" i="1"/>
  <c r="F25" i="1"/>
  <c r="A25" i="1"/>
  <c r="A26" i="1" s="1"/>
  <c r="F24" i="1"/>
  <c r="G29" i="1" l="1"/>
  <c r="G47" i="1"/>
  <c r="G40" i="1"/>
  <c r="G36" i="1"/>
  <c r="A35" i="1"/>
  <c r="G56" i="1" l="1"/>
  <c r="G62" i="1" s="1"/>
  <c r="G60" i="1" l="1"/>
  <c r="G61" i="1"/>
  <c r="G59" i="1"/>
  <c r="G58" i="1"/>
  <c r="G63" i="1"/>
  <c r="G65" i="1" s="1"/>
  <c r="G64" i="1" l="1"/>
  <c r="G67" i="1" s="1"/>
</calcChain>
</file>

<file path=xl/sharedStrings.xml><?xml version="1.0" encoding="utf-8"?>
<sst xmlns="http://schemas.openxmlformats.org/spreadsheetml/2006/main" count="78" uniqueCount="60">
  <si>
    <t>AYUNTAMIENTO MUNICIPAL DE BANI</t>
  </si>
  <si>
    <t>PRESUPUESTO PARTICIPATIVO</t>
  </si>
  <si>
    <t>OBRA: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</si>
  <si>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</si>
  <si>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</si>
  <si>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</si>
  <si>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</si>
  <si>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</si>
  <si>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</si>
  <si>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</si>
  <si>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</si>
  <si>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</si>
  <si>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</si>
  <si>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</si>
  <si>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M3</t>
  </si>
  <si>
    <t>HORMIGÓN ARMADO</t>
  </si>
  <si>
    <t>MAMPOSTERÍA</t>
  </si>
  <si>
    <t>MURO DE 6'' BNP</t>
  </si>
  <si>
    <t>M2</t>
  </si>
  <si>
    <t>MURO DE 6'' SNP</t>
  </si>
  <si>
    <t>TERMINACIONES</t>
  </si>
  <si>
    <t>MOCHETA</t>
  </si>
  <si>
    <t>ML</t>
  </si>
  <si>
    <t>MISCELANEOS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</si>
  <si>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</si>
  <si>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</si>
  <si>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</si>
  <si>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</si>
  <si>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</si>
  <si>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</si>
  <si>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</si>
  <si>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</si>
  <si>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</si>
  <si>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</si>
  <si>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</si>
  <si>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</si>
  <si>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</si>
  <si>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</si>
  <si>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EXCAVACION ZAPATA DE MURO  18.40*0.45*0.70</t>
  </si>
  <si>
    <t>RELLENO DE REPOSICION</t>
  </si>
  <si>
    <t>BOTE MATERIAL EXCAVADO</t>
  </si>
  <si>
    <t>ZAPATA DE MURO 18.40*0.45*0.25</t>
  </si>
  <si>
    <t>EXCAVACION ZAPATA COLUMNAS 0.80*0.75*0.70 (8UD)</t>
  </si>
  <si>
    <t>ZAPATA DE COLUMNAS 0.80*0.75*0.25 (8ud)</t>
  </si>
  <si>
    <t>ZAPATA DE COLUMNAS 0.97*0.75*0.25 (2ud)</t>
  </si>
  <si>
    <t>EXCAVACION ZAPATA COLUMNAS 0.97*0.75*0.70 (2UD)</t>
  </si>
  <si>
    <t xml:space="preserve">VIGA DE AMARRE 0.15M X 0.20M </t>
  </si>
  <si>
    <t>FRAGUACHE EN COLUMNAS VERJA FRONTAL</t>
  </si>
  <si>
    <t>PAÑETE EN COLUMNAS</t>
  </si>
  <si>
    <t>CANTOS</t>
  </si>
  <si>
    <t>HIERROS EN VERJA FRONTAL</t>
  </si>
  <si>
    <t>PUERTA EN VERJA FRONTAL</t>
  </si>
  <si>
    <t>ACERA EN HORMIGON VIOLINADA E=0.10m - 1:2:4 CON LIGADORA</t>
  </si>
  <si>
    <t xml:space="preserve">PINTURA ACRILICA SUPERIOR </t>
  </si>
  <si>
    <t>PIE2</t>
  </si>
  <si>
    <t>COLUMNAS 0.20*0.15*2.45H (10ud)</t>
  </si>
  <si>
    <t>PAÑETE EN MURO (sin andamios)</t>
  </si>
  <si>
    <t>BARRANCONES JESUS DE NAZARET</t>
  </si>
  <si>
    <t>CONTEN PULIDO DE h=0.40m - HORMIGON 1:2:4 CON LIGADORA</t>
  </si>
  <si>
    <t>TERMINACIÓN CENTRO COMUNAL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</si>
</sst>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u/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0" applyFont="1" applyBorder="1"/>
    <xf numFmtId="164" fontId="5" fillId="0" borderId="0" xfId="0" applyNumberFormat="1" applyFon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/>
    <xf numFmtId="0" fontId="2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0" borderId="0" xfId="0" applyFont="1"/>
    <xf numFmtId="0" fontId="9" fillId="0" borderId="0" xfId="0" applyFont="1"/>
    <xf numFmtId="43" fontId="11" fillId="0" borderId="5" xfId="1" applyFont="1" applyBorder="1" applyAlignment="1">
      <alignment horizontal="center"/>
    </xf>
    <xf numFmtId="0" fontId="8" fillId="0" borderId="5" xfId="0" applyFont="1" applyBorder="1"/>
    <xf numFmtId="0" fontId="11" fillId="0" borderId="5" xfId="0" applyFont="1" applyBorder="1" applyAlignment="1">
      <alignment horizontal="center"/>
    </xf>
    <xf numFmtId="44" fontId="11" fillId="0" borderId="5" xfId="2" applyNumberFormat="1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wrapText="1"/>
    </xf>
    <xf numFmtId="44" fontId="11" fillId="0" borderId="5" xfId="2" applyFont="1" applyBorder="1" applyAlignment="1">
      <alignment horizontal="center"/>
    </xf>
    <xf numFmtId="44" fontId="8" fillId="0" borderId="5" xfId="0" applyNumberFormat="1" applyFont="1" applyBorder="1"/>
    <xf numFmtId="44" fontId="8" fillId="0" borderId="6" xfId="0" applyNumberFormat="1" applyFont="1" applyBorder="1"/>
    <xf numFmtId="44" fontId="11" fillId="0" borderId="6" xfId="2" applyNumberFormat="1" applyFont="1" applyBorder="1" applyAlignment="1">
      <alignment horizontal="center"/>
    </xf>
    <xf numFmtId="0" fontId="8" fillId="0" borderId="5" xfId="0" applyFont="1" applyBorder="1" applyAlignment="1">
      <alignment wrapText="1"/>
    </xf>
    <xf numFmtId="43" fontId="11" fillId="0" borderId="5" xfId="1" applyFont="1" applyBorder="1"/>
    <xf numFmtId="44" fontId="11" fillId="0" borderId="6" xfId="2" applyNumberFormat="1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0" fontId="12" fillId="0" borderId="0" xfId="0" applyFont="1" applyBorder="1"/>
    <xf numFmtId="44" fontId="12" fillId="0" borderId="0" xfId="2" applyNumberFormat="1" applyFont="1" applyBorder="1"/>
    <xf numFmtId="0" fontId="12" fillId="0" borderId="5" xfId="0" applyFont="1" applyBorder="1"/>
    <xf numFmtId="10" fontId="11" fillId="0" borderId="5" xfId="0" applyNumberFormat="1" applyFont="1" applyBorder="1" applyAlignment="1">
      <alignment horizontal="center"/>
    </xf>
    <xf numFmtId="44" fontId="11" fillId="0" borderId="5" xfId="2" applyNumberFormat="1" applyFont="1" applyBorder="1"/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0" fontId="11" fillId="0" borderId="6" xfId="0" applyNumberFormat="1" applyFont="1" applyBorder="1" applyAlignment="1">
      <alignment horizontal="center"/>
    </xf>
    <xf numFmtId="10" fontId="12" fillId="0" borderId="6" xfId="0" applyNumberFormat="1" applyFont="1" applyBorder="1"/>
    <xf numFmtId="0" fontId="8" fillId="0" borderId="0" xfId="0" applyFont="1" applyBorder="1"/>
    <xf numFmtId="0" fontId="14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1" fillId="0" borderId="0" xfId="0" applyFont="1"/>
    <xf numFmtId="10" fontId="12" fillId="0" borderId="0" xfId="0" applyNumberFormat="1" applyFon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15" fillId="0" borderId="0" xfId="0" applyFont="1" applyBorder="1"/>
    <xf numFmtId="0" fontId="16" fillId="0" borderId="0" xfId="0" applyFont="1" applyAlignment="1">
      <alignment horizontal="center"/>
    </xf>
    <xf numFmtId="0" fontId="15" fillId="0" borderId="0" xfId="0" applyFont="1"/>
    <xf numFmtId="44" fontId="15" fillId="0" borderId="0" xfId="2" applyNumberFormat="1" applyFont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637</xdr:colOff>
      <xdr:row>2</xdr:row>
      <xdr:rowOff>35719</xdr:rowOff>
    </xdr:from>
    <xdr:to>
      <xdr:col>6</xdr:col>
      <xdr:colOff>425513</xdr:colOff>
      <xdr:row>9</xdr:row>
      <xdr:rowOff>83344</xdr:rowOff>
    </xdr:to>
    <xdr:pic>
      <xdr:nvPicPr>
        <xdr:cNvPr id="2" name="Imagen 1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552898" y="397858"/>
          <a:ext cx="7966413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G71"/>
  <sheetViews>
    <sheetView tabSelected="1" topLeftCell="A4" zoomScale="90" zoomScaleNormal="90" workbookViewId="0">
      <selection activeCell="B18" sqref="B18"/>
    </sheetView>
  </sheetViews>
  <sheetFormatPr baseColWidth="10" defaultRowHeight="14.3" x14ac:dyDescent="0.25"/>
  <cols>
    <col min="1" max="1" width="8.7109375" customWidth="1"/>
    <col min="2" max="2" width="60" customWidth="1"/>
    <col min="3" max="3" width="12.42578125" customWidth="1"/>
    <col min="4" max="4" width="11.7109375" customWidth="1"/>
    <col min="5" max="5" width="17.28515625" customWidth="1"/>
    <col min="6" max="6" width="17.5703125" customWidth="1"/>
    <col min="7" max="7" width="15.42578125" customWidth="1"/>
  </cols>
  <sheetData>
    <row r="13" spans="1:7" ht="15" thickBot="1" x14ac:dyDescent="0.3"/>
    <row r="14" spans="1:7" ht="26.4" thickBot="1" x14ac:dyDescent="0.3">
      <c r="A14" s="56" t="s">
        <v>0</v>
      </c>
      <c r="B14" s="57"/>
      <c r="C14" s="57"/>
      <c r="D14" s="57"/>
      <c r="E14" s="57"/>
      <c r="F14" s="57"/>
      <c r="G14" s="58"/>
    </row>
    <row r="15" spans="1:7" ht="26.4" x14ac:dyDescent="0.45">
      <c r="A15" s="59" t="s">
        <v>1</v>
      </c>
      <c r="B15" s="59"/>
      <c r="C15" s="59"/>
      <c r="D15" s="59"/>
      <c r="E15" s="59"/>
      <c r="F15" s="59"/>
      <c r="G15" s="59"/>
    </row>
    <row r="16" spans="1:7" ht="17.149999999999999" x14ac:dyDescent="0.3">
      <c r="A16" s="1"/>
      <c r="B16" s="1"/>
      <c r="C16" s="1"/>
      <c r="D16" s="1"/>
      <c r="E16" s="1"/>
      <c r="F16" s="2"/>
      <c r="G16" s="1"/>
    </row>
    <row r="17" spans="1:7" x14ac:dyDescent="0.25">
      <c r="A17" s="3" t="s">
        <v>2</v>
      </c>
      <c r="B17" s="4" t="s">
        <v>59</v>
      </c>
      <c r="C17" s="5"/>
      <c r="D17" s="5"/>
      <c r="E17" s="5"/>
      <c r="F17" s="5"/>
      <c r="G17" s="5"/>
    </row>
    <row r="18" spans="1:7" x14ac:dyDescent="0.25">
      <c r="A18" s="6" t="s">
        <v>3</v>
      </c>
      <c r="B18" s="5" t="s">
        <v>57</v>
      </c>
      <c r="C18" s="5"/>
      <c r="D18" s="5"/>
      <c r="E18" s="5"/>
      <c r="F18" s="5"/>
      <c r="G18" s="5"/>
    </row>
    <row r="19" spans="1:7" x14ac:dyDescent="0.25">
      <c r="A19" s="6" t="s">
        <v>4</v>
      </c>
      <c r="B19" s="7" t="s">
        <v>5</v>
      </c>
      <c r="C19" s="5"/>
      <c r="D19" s="5"/>
      <c r="E19" s="5"/>
      <c r="F19" s="5"/>
      <c r="G19" s="5"/>
    </row>
    <row r="20" spans="1:7" ht="15" thickBot="1" x14ac:dyDescent="0.3">
      <c r="A20" s="8"/>
      <c r="B20" s="9"/>
      <c r="C20" s="10"/>
      <c r="D20" s="10"/>
      <c r="E20" s="10"/>
      <c r="F20" s="10"/>
      <c r="G20" s="10"/>
    </row>
    <row r="21" spans="1:7" ht="15" thickBot="1" x14ac:dyDescent="0.3">
      <c r="A21" s="11" t="s">
        <v>6</v>
      </c>
      <c r="B21" s="12" t="s">
        <v>7</v>
      </c>
      <c r="C21" s="13" t="s">
        <v>8</v>
      </c>
      <c r="D21" s="12" t="s">
        <v>9</v>
      </c>
      <c r="E21" s="13" t="s">
        <v>10</v>
      </c>
      <c r="F21" s="12" t="s">
        <v>11</v>
      </c>
      <c r="G21" s="14" t="s">
        <v>12</v>
      </c>
    </row>
    <row r="22" spans="1:7" x14ac:dyDescent="0.25">
      <c r="A22" s="15"/>
      <c r="B22" s="15"/>
      <c r="C22" s="15"/>
      <c r="D22" s="15"/>
      <c r="E22" s="15"/>
      <c r="F22" s="15"/>
      <c r="G22" s="15"/>
    </row>
    <row r="23" spans="1:7" x14ac:dyDescent="0.25">
      <c r="A23" s="18">
        <v>1</v>
      </c>
      <c r="B23" s="18" t="s">
        <v>13</v>
      </c>
      <c r="C23" s="17"/>
      <c r="D23" s="19"/>
      <c r="E23" s="17"/>
      <c r="F23" s="20"/>
      <c r="G23" s="21"/>
    </row>
    <row r="24" spans="1:7" x14ac:dyDescent="0.25">
      <c r="A24" s="21">
        <v>1.1000000000000001</v>
      </c>
      <c r="B24" s="22" t="s">
        <v>38</v>
      </c>
      <c r="C24" s="17">
        <v>5.79</v>
      </c>
      <c r="D24" s="19" t="s">
        <v>14</v>
      </c>
      <c r="E24" s="23">
        <v>0</v>
      </c>
      <c r="F24" s="20">
        <f>E24*C24</f>
        <v>0</v>
      </c>
      <c r="G24" s="21"/>
    </row>
    <row r="25" spans="1:7" x14ac:dyDescent="0.25">
      <c r="A25" s="21">
        <f>A24+0.1</f>
        <v>1.2000000000000002</v>
      </c>
      <c r="B25" s="22" t="s">
        <v>42</v>
      </c>
      <c r="C25" s="17">
        <v>3.36</v>
      </c>
      <c r="D25" s="19" t="s">
        <v>14</v>
      </c>
      <c r="E25" s="23">
        <v>0</v>
      </c>
      <c r="F25" s="20">
        <f>E25*C25</f>
        <v>0</v>
      </c>
      <c r="G25" s="21"/>
    </row>
    <row r="26" spans="1:7" x14ac:dyDescent="0.25">
      <c r="A26" s="21">
        <f>A25+0.1</f>
        <v>1.3000000000000003</v>
      </c>
      <c r="B26" s="22" t="s">
        <v>45</v>
      </c>
      <c r="C26" s="17">
        <v>1.01</v>
      </c>
      <c r="D26" s="19" t="s">
        <v>14</v>
      </c>
      <c r="E26" s="23">
        <v>0</v>
      </c>
      <c r="F26" s="20">
        <f>E26*C26</f>
        <v>0</v>
      </c>
      <c r="G26" s="21"/>
    </row>
    <row r="27" spans="1:7" x14ac:dyDescent="0.25">
      <c r="A27" s="21">
        <v>1.4</v>
      </c>
      <c r="B27" s="22" t="s">
        <v>39</v>
      </c>
      <c r="C27" s="17">
        <v>5.01</v>
      </c>
      <c r="D27" s="19" t="s">
        <v>14</v>
      </c>
      <c r="E27" s="23">
        <v>0</v>
      </c>
      <c r="F27" s="20">
        <f t="shared" ref="F27" si="0">E27*C27</f>
        <v>0</v>
      </c>
      <c r="G27" s="21"/>
    </row>
    <row r="28" spans="1:7" x14ac:dyDescent="0.25">
      <c r="A28" s="21">
        <v>1.5</v>
      </c>
      <c r="B28" s="22" t="s">
        <v>40</v>
      </c>
      <c r="C28" s="17">
        <v>5.68</v>
      </c>
      <c r="D28" s="19" t="s">
        <v>14</v>
      </c>
      <c r="E28" s="23">
        <v>0</v>
      </c>
      <c r="F28" s="20">
        <f t="shared" ref="F28" si="1">E28*C28</f>
        <v>0</v>
      </c>
      <c r="G28" s="21"/>
    </row>
    <row r="29" spans="1:7" x14ac:dyDescent="0.25">
      <c r="A29" s="21"/>
      <c r="B29" s="21"/>
      <c r="C29" s="17"/>
      <c r="D29" s="19"/>
      <c r="E29" s="23"/>
      <c r="F29" s="20"/>
      <c r="G29" s="24">
        <f>SUM(F24:F28)</f>
        <v>0</v>
      </c>
    </row>
    <row r="30" spans="1:7" x14ac:dyDescent="0.25">
      <c r="A30" s="18">
        <v>2</v>
      </c>
      <c r="B30" s="18" t="s">
        <v>15</v>
      </c>
      <c r="C30" s="17"/>
      <c r="D30" s="19"/>
      <c r="E30" s="23"/>
      <c r="F30" s="20"/>
      <c r="G30" s="25"/>
    </row>
    <row r="31" spans="1:7" x14ac:dyDescent="0.25">
      <c r="A31" s="21">
        <f>A30+0.1</f>
        <v>2.1</v>
      </c>
      <c r="B31" s="22" t="s">
        <v>41</v>
      </c>
      <c r="C31" s="17">
        <v>2.0699999999999998</v>
      </c>
      <c r="D31" s="19" t="s">
        <v>14</v>
      </c>
      <c r="E31" s="23">
        <v>0</v>
      </c>
      <c r="F31" s="20">
        <f t="shared" ref="F31:F35" si="2">E31*C31</f>
        <v>0</v>
      </c>
      <c r="G31" s="25"/>
    </row>
    <row r="32" spans="1:7" x14ac:dyDescent="0.25">
      <c r="A32" s="21">
        <f t="shared" ref="A32:A35" si="3">A31+0.1</f>
        <v>2.2000000000000002</v>
      </c>
      <c r="B32" s="22" t="s">
        <v>43</v>
      </c>
      <c r="C32" s="17">
        <v>1.2</v>
      </c>
      <c r="D32" s="19" t="s">
        <v>14</v>
      </c>
      <c r="E32" s="23">
        <v>0</v>
      </c>
      <c r="F32" s="20">
        <f t="shared" si="2"/>
        <v>0</v>
      </c>
      <c r="G32" s="25"/>
    </row>
    <row r="33" spans="1:7" x14ac:dyDescent="0.25">
      <c r="A33" s="21">
        <f t="shared" si="3"/>
        <v>2.3000000000000003</v>
      </c>
      <c r="B33" s="22" t="s">
        <v>44</v>
      </c>
      <c r="C33" s="17">
        <v>0.36</v>
      </c>
      <c r="D33" s="19" t="s">
        <v>14</v>
      </c>
      <c r="E33" s="23">
        <v>0</v>
      </c>
      <c r="F33" s="20">
        <f t="shared" ref="F33" si="4">E33*C33</f>
        <v>0</v>
      </c>
      <c r="G33" s="25"/>
    </row>
    <row r="34" spans="1:7" x14ac:dyDescent="0.25">
      <c r="A34" s="21">
        <f>A33+0.1</f>
        <v>2.4000000000000004</v>
      </c>
      <c r="B34" s="22" t="s">
        <v>55</v>
      </c>
      <c r="C34" s="17">
        <v>0.74</v>
      </c>
      <c r="D34" s="19" t="s">
        <v>14</v>
      </c>
      <c r="E34" s="23">
        <v>0</v>
      </c>
      <c r="F34" s="20">
        <f t="shared" si="2"/>
        <v>0</v>
      </c>
      <c r="G34" s="25"/>
    </row>
    <row r="35" spans="1:7" x14ac:dyDescent="0.25">
      <c r="A35" s="21">
        <f t="shared" si="3"/>
        <v>2.5000000000000004</v>
      </c>
      <c r="B35" s="22" t="s">
        <v>46</v>
      </c>
      <c r="C35" s="17">
        <v>0.78</v>
      </c>
      <c r="D35" s="19" t="s">
        <v>14</v>
      </c>
      <c r="E35" s="23">
        <v>0</v>
      </c>
      <c r="F35" s="20">
        <f t="shared" si="2"/>
        <v>0</v>
      </c>
      <c r="G35" s="25"/>
    </row>
    <row r="36" spans="1:7" x14ac:dyDescent="0.25">
      <c r="A36" s="21"/>
      <c r="B36" s="21"/>
      <c r="C36" s="17"/>
      <c r="D36" s="19"/>
      <c r="E36" s="23"/>
      <c r="F36" s="26"/>
      <c r="G36" s="24">
        <f>SUM(F31:F35)</f>
        <v>0</v>
      </c>
    </row>
    <row r="37" spans="1:7" x14ac:dyDescent="0.25">
      <c r="A37" s="18">
        <v>3</v>
      </c>
      <c r="B37" s="18" t="s">
        <v>16</v>
      </c>
      <c r="C37" s="17"/>
      <c r="D37" s="19"/>
      <c r="E37" s="23"/>
      <c r="F37" s="26"/>
      <c r="G37" s="25"/>
    </row>
    <row r="38" spans="1:7" x14ac:dyDescent="0.25">
      <c r="A38" s="21">
        <f>A37+0.1</f>
        <v>3.1</v>
      </c>
      <c r="B38" s="22" t="s">
        <v>17</v>
      </c>
      <c r="C38" s="17">
        <v>9.52</v>
      </c>
      <c r="D38" s="19" t="s">
        <v>18</v>
      </c>
      <c r="E38" s="23">
        <v>0</v>
      </c>
      <c r="F38" s="26">
        <f>E38*C38</f>
        <v>0</v>
      </c>
      <c r="G38" s="25"/>
    </row>
    <row r="39" spans="1:7" x14ac:dyDescent="0.25">
      <c r="A39" s="21">
        <f t="shared" ref="A39" si="5">A38+0.1</f>
        <v>3.2</v>
      </c>
      <c r="B39" s="22" t="s">
        <v>19</v>
      </c>
      <c r="C39" s="17">
        <v>47.6</v>
      </c>
      <c r="D39" s="19" t="s">
        <v>18</v>
      </c>
      <c r="E39" s="23">
        <v>0</v>
      </c>
      <c r="F39" s="26">
        <f>E39*C39</f>
        <v>0</v>
      </c>
      <c r="G39" s="25"/>
    </row>
    <row r="40" spans="1:7" x14ac:dyDescent="0.25">
      <c r="A40" s="21"/>
      <c r="B40" s="22"/>
      <c r="C40" s="17"/>
      <c r="D40" s="19"/>
      <c r="E40" s="23"/>
      <c r="F40" s="26"/>
      <c r="G40" s="24">
        <f>SUM(F38:F39)</f>
        <v>0</v>
      </c>
    </row>
    <row r="41" spans="1:7" x14ac:dyDescent="0.25">
      <c r="A41" s="18">
        <v>4</v>
      </c>
      <c r="B41" s="27" t="s">
        <v>20</v>
      </c>
      <c r="C41" s="17"/>
      <c r="D41" s="19"/>
      <c r="E41" s="23"/>
      <c r="F41" s="26"/>
      <c r="G41" s="25"/>
    </row>
    <row r="42" spans="1:7" x14ac:dyDescent="0.25">
      <c r="A42" s="21">
        <f>A41+0.1</f>
        <v>4.0999999999999996</v>
      </c>
      <c r="B42" s="22" t="s">
        <v>47</v>
      </c>
      <c r="C42" s="17">
        <v>6.24</v>
      </c>
      <c r="D42" s="19" t="s">
        <v>18</v>
      </c>
      <c r="E42" s="23">
        <v>0</v>
      </c>
      <c r="F42" s="20">
        <f t="shared" ref="F42" si="6">E42*C42</f>
        <v>0</v>
      </c>
      <c r="G42" s="25"/>
    </row>
    <row r="43" spans="1:7" x14ac:dyDescent="0.25">
      <c r="A43" s="21">
        <f>A42+0.1</f>
        <v>4.1999999999999993</v>
      </c>
      <c r="B43" s="22" t="s">
        <v>56</v>
      </c>
      <c r="C43" s="17">
        <v>9.49</v>
      </c>
      <c r="D43" s="19" t="s">
        <v>18</v>
      </c>
      <c r="E43" s="23">
        <v>0</v>
      </c>
      <c r="F43" s="20">
        <f t="shared" ref="F43:F46" si="7">E43*C43</f>
        <v>0</v>
      </c>
      <c r="G43" s="25"/>
    </row>
    <row r="44" spans="1:7" x14ac:dyDescent="0.25">
      <c r="A44" s="21">
        <f>A43+0.1</f>
        <v>4.2999999999999989</v>
      </c>
      <c r="B44" s="22" t="s">
        <v>48</v>
      </c>
      <c r="C44" s="17">
        <v>6.24</v>
      </c>
      <c r="D44" s="19" t="s">
        <v>18</v>
      </c>
      <c r="E44" s="23">
        <v>0</v>
      </c>
      <c r="F44" s="20">
        <f t="shared" ref="F44" si="8">E44*C44</f>
        <v>0</v>
      </c>
      <c r="G44" s="25"/>
    </row>
    <row r="45" spans="1:7" x14ac:dyDescent="0.25">
      <c r="A45" s="21">
        <f>A43+0.1</f>
        <v>4.2999999999999989</v>
      </c>
      <c r="B45" s="22" t="s">
        <v>21</v>
      </c>
      <c r="C45" s="17">
        <v>8.16</v>
      </c>
      <c r="D45" s="19" t="s">
        <v>22</v>
      </c>
      <c r="E45" s="23">
        <v>0</v>
      </c>
      <c r="F45" s="20">
        <f t="shared" si="7"/>
        <v>0</v>
      </c>
      <c r="G45" s="25"/>
    </row>
    <row r="46" spans="1:7" x14ac:dyDescent="0.25">
      <c r="A46" s="21">
        <f t="shared" ref="A46" si="9">A45+0.1</f>
        <v>4.3999999999999986</v>
      </c>
      <c r="B46" s="22" t="s">
        <v>49</v>
      </c>
      <c r="C46" s="17">
        <v>44.32</v>
      </c>
      <c r="D46" s="19" t="s">
        <v>22</v>
      </c>
      <c r="E46" s="23">
        <v>0</v>
      </c>
      <c r="F46" s="20">
        <f t="shared" si="7"/>
        <v>0</v>
      </c>
      <c r="G46" s="25"/>
    </row>
    <row r="47" spans="1:7" x14ac:dyDescent="0.25">
      <c r="A47" s="21"/>
      <c r="B47" s="22"/>
      <c r="C47" s="17"/>
      <c r="D47" s="19"/>
      <c r="E47" s="23"/>
      <c r="F47" s="26"/>
      <c r="G47" s="24">
        <f>SUM(F42:F46)</f>
        <v>0</v>
      </c>
    </row>
    <row r="48" spans="1:7" x14ac:dyDescent="0.25">
      <c r="A48" s="18">
        <v>5</v>
      </c>
      <c r="B48" s="27" t="s">
        <v>23</v>
      </c>
      <c r="C48" s="17"/>
      <c r="D48" s="19"/>
      <c r="E48" s="23"/>
      <c r="F48" s="26"/>
      <c r="G48" s="25"/>
    </row>
    <row r="49" spans="1:7" x14ac:dyDescent="0.25">
      <c r="A49" s="21">
        <f>A48+0.1</f>
        <v>5.0999999999999996</v>
      </c>
      <c r="B49" s="22" t="s">
        <v>50</v>
      </c>
      <c r="C49" s="17">
        <v>76.53</v>
      </c>
      <c r="D49" s="19" t="s">
        <v>54</v>
      </c>
      <c r="E49" s="23">
        <v>0</v>
      </c>
      <c r="F49" s="20">
        <f t="shared" ref="F49:F50" si="10">E49*C49</f>
        <v>0</v>
      </c>
      <c r="G49" s="25"/>
    </row>
    <row r="50" spans="1:7" x14ac:dyDescent="0.25">
      <c r="A50" s="21">
        <f>A49+0.1</f>
        <v>5.1999999999999993</v>
      </c>
      <c r="B50" s="22" t="s">
        <v>51</v>
      </c>
      <c r="C50" s="17">
        <v>26.15</v>
      </c>
      <c r="D50" s="19" t="s">
        <v>54</v>
      </c>
      <c r="E50" s="23">
        <v>0</v>
      </c>
      <c r="F50" s="20">
        <f t="shared" si="10"/>
        <v>0</v>
      </c>
      <c r="G50" s="25"/>
    </row>
    <row r="51" spans="1:7" ht="27.8" x14ac:dyDescent="0.25">
      <c r="A51" s="21">
        <f t="shared" ref="A51:A53" si="11">A50+0.1</f>
        <v>5.2999999999999989</v>
      </c>
      <c r="B51" s="22" t="s">
        <v>58</v>
      </c>
      <c r="C51" s="17">
        <v>80</v>
      </c>
      <c r="D51" s="19" t="s">
        <v>22</v>
      </c>
      <c r="E51" s="23">
        <v>0</v>
      </c>
      <c r="F51" s="20">
        <f>E51*C51</f>
        <v>0</v>
      </c>
      <c r="G51" s="25"/>
    </row>
    <row r="52" spans="1:7" ht="27.8" x14ac:dyDescent="0.25">
      <c r="A52" s="21">
        <f t="shared" si="11"/>
        <v>5.3999999999999986</v>
      </c>
      <c r="B52" s="22" t="s">
        <v>52</v>
      </c>
      <c r="C52" s="17">
        <v>40</v>
      </c>
      <c r="D52" s="19" t="s">
        <v>18</v>
      </c>
      <c r="E52" s="23">
        <v>0</v>
      </c>
      <c r="F52" s="20">
        <f>E52*C52</f>
        <v>0</v>
      </c>
      <c r="G52" s="21"/>
    </row>
    <row r="53" spans="1:7" x14ac:dyDescent="0.25">
      <c r="A53" s="21">
        <f t="shared" si="11"/>
        <v>5.4999999999999982</v>
      </c>
      <c r="B53" s="22" t="s">
        <v>53</v>
      </c>
      <c r="C53" s="17">
        <v>42.97</v>
      </c>
      <c r="D53" s="19" t="s">
        <v>18</v>
      </c>
      <c r="E53" s="23">
        <v>0</v>
      </c>
      <c r="F53" s="20">
        <f>E53*C53</f>
        <v>0</v>
      </c>
      <c r="G53" s="21"/>
    </row>
    <row r="54" spans="1:7" x14ac:dyDescent="0.25">
      <c r="A54" s="21"/>
      <c r="B54" s="22"/>
      <c r="C54" s="17"/>
      <c r="D54" s="19"/>
      <c r="E54" s="23"/>
      <c r="F54" s="26"/>
      <c r="G54" s="24">
        <f>SUM(F49:F53)</f>
        <v>0</v>
      </c>
    </row>
    <row r="55" spans="1:7" ht="15" thickBot="1" x14ac:dyDescent="0.3">
      <c r="A55" s="21"/>
      <c r="B55" s="21"/>
      <c r="C55" s="28"/>
      <c r="D55" s="19"/>
      <c r="E55" s="28"/>
      <c r="F55" s="29"/>
      <c r="G55" s="30"/>
    </row>
    <row r="56" spans="1:7" ht="15" thickBot="1" x14ac:dyDescent="0.3">
      <c r="A56" s="31"/>
      <c r="B56" s="31"/>
      <c r="C56" s="31"/>
      <c r="D56" s="32"/>
      <c r="E56" s="31"/>
      <c r="F56" s="33" t="s">
        <v>24</v>
      </c>
      <c r="G56" s="34">
        <f>SUM(G24:G54)</f>
        <v>0</v>
      </c>
    </row>
    <row r="57" spans="1:7" x14ac:dyDescent="0.25">
      <c r="A57" s="35"/>
      <c r="B57" s="35"/>
      <c r="C57" s="35"/>
      <c r="D57" s="35"/>
      <c r="E57" s="35"/>
      <c r="F57" s="35"/>
      <c r="G57" s="36"/>
    </row>
    <row r="58" spans="1:7" x14ac:dyDescent="0.25">
      <c r="A58" s="35"/>
      <c r="B58" s="35"/>
      <c r="C58" s="18" t="s">
        <v>25</v>
      </c>
      <c r="D58" s="21"/>
      <c r="E58" s="37"/>
      <c r="F58" s="38">
        <v>3.5000000000000003E-2</v>
      </c>
      <c r="G58" s="39">
        <f>+G56*F58</f>
        <v>0</v>
      </c>
    </row>
    <row r="59" spans="1:7" x14ac:dyDescent="0.25">
      <c r="A59" s="35"/>
      <c r="B59" s="40" t="s">
        <v>26</v>
      </c>
      <c r="C59" s="18" t="s">
        <v>27</v>
      </c>
      <c r="D59" s="21"/>
      <c r="E59" s="37"/>
      <c r="F59" s="38">
        <v>0.02</v>
      </c>
      <c r="G59" s="39">
        <f>+G56*F59</f>
        <v>0</v>
      </c>
    </row>
    <row r="60" spans="1:7" x14ac:dyDescent="0.25">
      <c r="A60" s="35"/>
      <c r="B60" s="41" t="s">
        <v>28</v>
      </c>
      <c r="C60" s="18" t="s">
        <v>29</v>
      </c>
      <c r="D60" s="18"/>
      <c r="E60" s="37"/>
      <c r="F60" s="38">
        <v>0.01</v>
      </c>
      <c r="G60" s="39">
        <f>+G56*F60</f>
        <v>0</v>
      </c>
    </row>
    <row r="61" spans="1:7" x14ac:dyDescent="0.25">
      <c r="A61" s="35"/>
      <c r="B61" s="40"/>
      <c r="C61" s="18" t="s">
        <v>30</v>
      </c>
      <c r="D61" s="21"/>
      <c r="E61" s="37"/>
      <c r="F61" s="38">
        <v>1E-3</v>
      </c>
      <c r="G61" s="39">
        <f>+G56*F61</f>
        <v>0</v>
      </c>
    </row>
    <row r="62" spans="1:7" x14ac:dyDescent="0.25">
      <c r="A62" s="35"/>
      <c r="B62" s="41"/>
      <c r="C62" s="18" t="s">
        <v>31</v>
      </c>
      <c r="D62" s="21"/>
      <c r="E62" s="37"/>
      <c r="F62" s="38">
        <v>0.03</v>
      </c>
      <c r="G62" s="39">
        <f>+G56*F62</f>
        <v>0</v>
      </c>
    </row>
    <row r="63" spans="1:7" x14ac:dyDescent="0.25">
      <c r="A63" s="35"/>
      <c r="B63" s="35"/>
      <c r="C63" s="18" t="s">
        <v>32</v>
      </c>
      <c r="D63" s="21"/>
      <c r="E63" s="37"/>
      <c r="F63" s="38">
        <v>0.1</v>
      </c>
      <c r="G63" s="39">
        <f>+G56*F63</f>
        <v>0</v>
      </c>
    </row>
    <row r="64" spans="1:7" x14ac:dyDescent="0.25">
      <c r="A64" s="35"/>
      <c r="B64" s="35"/>
      <c r="C64" s="18" t="s">
        <v>33</v>
      </c>
      <c r="D64" s="30"/>
      <c r="E64" s="42"/>
      <c r="F64" s="43"/>
      <c r="G64" s="29">
        <f>SUM(G58:G63)</f>
        <v>0</v>
      </c>
    </row>
    <row r="65" spans="1:7" x14ac:dyDescent="0.25">
      <c r="A65" s="35"/>
      <c r="B65" s="35"/>
      <c r="C65" s="44"/>
      <c r="D65" s="45" t="s">
        <v>34</v>
      </c>
      <c r="E65" s="46">
        <v>0.18</v>
      </c>
      <c r="F65" s="38"/>
      <c r="G65" s="47">
        <f>G63*E65</f>
        <v>0</v>
      </c>
    </row>
    <row r="66" spans="1:7" ht="15" thickBot="1" x14ac:dyDescent="0.3">
      <c r="A66" s="35"/>
      <c r="B66" s="48"/>
      <c r="C66" s="35"/>
      <c r="D66" s="35"/>
      <c r="E66" s="35"/>
      <c r="F66" s="49"/>
      <c r="G66" s="35"/>
    </row>
    <row r="67" spans="1:7" ht="15" thickBot="1" x14ac:dyDescent="0.3">
      <c r="A67" s="35"/>
      <c r="B67" s="40"/>
      <c r="C67" s="35"/>
      <c r="D67" s="35"/>
      <c r="E67" s="33" t="s">
        <v>35</v>
      </c>
      <c r="F67" s="50"/>
      <c r="G67" s="51">
        <f>G56+G64+G65</f>
        <v>0</v>
      </c>
    </row>
    <row r="68" spans="1:7" ht="15.7" x14ac:dyDescent="0.25">
      <c r="A68" s="52"/>
      <c r="B68" s="53"/>
      <c r="C68" s="54"/>
      <c r="D68" s="54"/>
      <c r="E68" s="52"/>
      <c r="F68" s="52"/>
      <c r="G68" s="55"/>
    </row>
    <row r="69" spans="1:7" x14ac:dyDescent="0.25">
      <c r="B69" s="16"/>
      <c r="E69" s="16"/>
    </row>
    <row r="70" spans="1:7" x14ac:dyDescent="0.25">
      <c r="B70" s="60" t="s">
        <v>36</v>
      </c>
      <c r="C70" s="60"/>
      <c r="D70" s="60"/>
      <c r="E70" s="60"/>
      <c r="F70" s="60"/>
    </row>
    <row r="71" spans="1:7" x14ac:dyDescent="0.25">
      <c r="B71" s="60" t="s">
        <v>37</v>
      </c>
      <c r="C71" s="60"/>
      <c r="D71" s="60"/>
      <c r="E71" s="60"/>
      <c r="F71" s="60"/>
    </row>
  </sheetData>
  <mergeCells count="4">
    <mergeCell ref="A14:G14"/>
    <mergeCell ref="A15:G15"/>
    <mergeCell ref="B70:F70"/>
    <mergeCell ref="B71:F7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2025-12-31T14:12:22Z</dcterms:modified>
</cp:coreProperties>
</file>