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4" yWindow="-114" windowWidth="20730" windowHeight="11035"/>
  </bookViews>
  <sheets>
    <sheet name="Hoj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9" i="1"/>
  <c r="F68" i="1"/>
  <c r="F67" i="1"/>
  <c r="F66" i="1"/>
  <c r="F65" i="1"/>
  <c r="A65" i="1"/>
  <c r="A66" i="1" s="1"/>
  <c r="A67" i="1" s="1"/>
  <c r="A68" i="1" s="1"/>
  <c r="A69" i="1" s="1"/>
  <c r="A70" i="1" s="1"/>
  <c r="A71" i="1" s="1"/>
  <c r="A72" i="1" s="1"/>
  <c r="F64" i="1"/>
  <c r="A64" i="1"/>
  <c r="F61" i="1"/>
  <c r="F60" i="1"/>
  <c r="G62" i="1" s="1"/>
  <c r="A60" i="1"/>
  <c r="A61" i="1" s="1"/>
  <c r="F57" i="1"/>
  <c r="F56" i="1"/>
  <c r="F55" i="1"/>
  <c r="F54" i="1"/>
  <c r="F53" i="1"/>
  <c r="F52" i="1"/>
  <c r="F51" i="1"/>
  <c r="F50" i="1"/>
  <c r="F49" i="1"/>
  <c r="F48" i="1"/>
  <c r="A48" i="1"/>
  <c r="A49" i="1" s="1"/>
  <c r="A50" i="1" s="1"/>
  <c r="A51" i="1" s="1"/>
  <c r="A52" i="1" s="1"/>
  <c r="A53" i="1" s="1"/>
  <c r="A54" i="1" s="1"/>
  <c r="A55" i="1" s="1"/>
  <c r="A56" i="1" s="1"/>
  <c r="F45" i="1"/>
  <c r="F44" i="1"/>
  <c r="F43" i="1"/>
  <c r="F42" i="1"/>
  <c r="F41" i="1"/>
  <c r="F40" i="1"/>
  <c r="F39" i="1"/>
  <c r="F38" i="1"/>
  <c r="F37" i="1"/>
  <c r="F36" i="1"/>
  <c r="A36" i="1"/>
  <c r="A37" i="1" s="1"/>
  <c r="A38" i="1" s="1"/>
  <c r="A39" i="1" s="1"/>
  <c r="A40" i="1" s="1"/>
  <c r="A41" i="1" s="1"/>
  <c r="A42" i="1" s="1"/>
  <c r="A43" i="1" s="1"/>
  <c r="F35" i="1"/>
  <c r="A35" i="1"/>
  <c r="F32" i="1"/>
  <c r="F31" i="1"/>
  <c r="F30" i="1"/>
  <c r="F29" i="1"/>
  <c r="F28" i="1"/>
  <c r="A28" i="1"/>
  <c r="A29" i="1" s="1"/>
  <c r="A30" i="1" s="1"/>
  <c r="A31" i="1" s="1"/>
  <c r="A32" i="1" s="1"/>
  <c r="F27" i="1"/>
  <c r="A27" i="1"/>
  <c r="F24" i="1"/>
  <c r="G25" i="1" s="1"/>
  <c r="G75" i="1" l="1"/>
  <c r="G58" i="1"/>
  <c r="G46" i="1"/>
  <c r="G77" i="1" s="1"/>
  <c r="G33" i="1"/>
  <c r="G83" i="1" l="1"/>
  <c r="G79" i="1"/>
  <c r="G82" i="1"/>
  <c r="G80" i="1"/>
  <c r="G81" i="1"/>
  <c r="G84" i="1"/>
  <c r="G86" i="1" s="1"/>
  <c r="G85" i="1" l="1"/>
  <c r="G88" i="1" s="1"/>
</calcChain>
</file>

<file path=xl/sharedStrings.xml><?xml version="1.0" encoding="utf-8"?>
<sst xmlns="http://schemas.openxmlformats.org/spreadsheetml/2006/main" count="117" uniqueCount="82">
  <si>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</si>
  <si>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</si>
  <si>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</si>
  <si>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</si>
  <si>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</si>
  <si>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</si>
  <si>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</si>
  <si>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</si>
  <si>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</si>
  <si>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</si>
  <si>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</si>
  <si>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</si>
  <si>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</si>
  <si>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</si>
  <si>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</si>
  <si>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</si>
  <si>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UD</t>
  </si>
  <si>
    <t>ELECTRICIDAD</t>
  </si>
  <si>
    <t>MISCELANEOS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</si>
  <si>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</si>
  <si>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</si>
  <si>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</si>
  <si>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</si>
  <si>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</si>
  <si>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</si>
  <si>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</si>
  <si>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</si>
  <si>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</si>
  <si>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</si>
  <si>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</si>
  <si>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</si>
  <si>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</si>
  <si>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</si>
  <si>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VILLA DEL CARMEN (LA PAJA)</t>
  </si>
  <si>
    <t>RELLENO COMPACTADO CON EQUIPO</t>
  </si>
  <si>
    <t>TORTA DE PISO</t>
  </si>
  <si>
    <t>IMPERMEABILIZANTE DE TECHO</t>
  </si>
  <si>
    <t>PINTURA</t>
  </si>
  <si>
    <t>PINTURA EN TECHOS</t>
  </si>
  <si>
    <t>LIMPIEZA FINAL Y CONTINUA</t>
  </si>
  <si>
    <t>PA</t>
  </si>
  <si>
    <t>LUZ CENITAL</t>
  </si>
  <si>
    <t>SALIDA DE ABANICO</t>
  </si>
  <si>
    <t>SALIDA INTERNET</t>
  </si>
  <si>
    <t>CAJA DE BREAKERS</t>
  </si>
  <si>
    <t>ACOMETIDA ELECTRICA</t>
  </si>
  <si>
    <t xml:space="preserve">ARRASTRE ELECTRICO PARA TOMACORRIENTE </t>
  </si>
  <si>
    <t>PLOMERIA (M.O, PIEZAS + INSTALACION INCL.)</t>
  </si>
  <si>
    <t>INODOROS</t>
  </si>
  <si>
    <t>LAVAMANOS</t>
  </si>
  <si>
    <t>DESAGUE DE PISOS</t>
  </si>
  <si>
    <t>ACCESORIOS DE BAÑO</t>
  </si>
  <si>
    <t>FREGADERO</t>
  </si>
  <si>
    <t>REGISTRO SANITARIO</t>
  </si>
  <si>
    <t>TRAMPA DE GRASA</t>
  </si>
  <si>
    <t>CAMARA SEPTICA (6m3)</t>
  </si>
  <si>
    <t>FILTRANTE</t>
  </si>
  <si>
    <t>TINACO 300 GL</t>
  </si>
  <si>
    <t>VERJA FRONTAL</t>
  </si>
  <si>
    <t>EXCAVACION ZAPATA DE MURO</t>
  </si>
  <si>
    <t>EXCAVACION ZAPATA DE COLUMNAS</t>
  </si>
  <si>
    <t>HORMIGON EN ZAPATA 210 KG/CM2</t>
  </si>
  <si>
    <t>HORMIGON EN COLUMNAS</t>
  </si>
  <si>
    <t>MUROS DE BLOCK DE 6''</t>
  </si>
  <si>
    <t>PAÑETE EN COLUMNAS</t>
  </si>
  <si>
    <t>PAÑETE EN MUROS</t>
  </si>
  <si>
    <t xml:space="preserve">CANTOS </t>
  </si>
  <si>
    <t>ML</t>
  </si>
  <si>
    <t>MOCHETAS</t>
  </si>
  <si>
    <t>CAPITELES EN COLUMNAS</t>
  </si>
  <si>
    <t>VENTANA CORREDERA ALUMINIO Y VIDRIO 3/16" Perfil Tradicional (TODO COSTO)</t>
  </si>
  <si>
    <t>PIE2</t>
  </si>
  <si>
    <t>PUERTA DE SALON PRINCIPAL EN CRISTAL (2 HOJAS)</t>
  </si>
  <si>
    <t>PUERTA POLIMETALICA</t>
  </si>
  <si>
    <t>PUERTA EN TOLA</t>
  </si>
  <si>
    <t>PROTECTORES DE HIERRO BARRAS DE 1/2''</t>
  </si>
  <si>
    <t>PISOS CERAMICA EUROPEA BUENA CALIDAD</t>
  </si>
  <si>
    <t>REVESTIMIENTO DE MURO EN BAÑO Y COCINA</t>
  </si>
  <si>
    <t xml:space="preserve">BOMBA 3/4 HP. </t>
  </si>
  <si>
    <t>PINTURA ACRILICA EN INT/EXT</t>
  </si>
  <si>
    <t>ZOCALOS CERAMICA EUROPEA BUENA CALIDAD</t>
  </si>
  <si>
    <t>TERMINACIÓN CENTRO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</si>
</sst>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/>
    <xf numFmtId="49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Font="1" applyBorder="1" applyAlignment="1">
      <alignment horizontal="center"/>
    </xf>
    <xf numFmtId="0" fontId="6" fillId="0" borderId="5" xfId="0" applyFont="1" applyBorder="1" applyAlignment="1">
      <alignment wrapText="1"/>
    </xf>
    <xf numFmtId="43" fontId="7" fillId="0" borderId="5" xfId="1" applyFont="1" applyBorder="1"/>
    <xf numFmtId="44" fontId="7" fillId="0" borderId="6" xfId="2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Font="1" applyBorder="1"/>
    <xf numFmtId="0" fontId="9" fillId="0" borderId="0" xfId="0" applyFont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9" fontId="6" fillId="0" borderId="5" xfId="0" applyNumberFormat="1" applyFont="1" applyBorder="1"/>
    <xf numFmtId="44" fontId="6" fillId="0" borderId="5" xfId="2" applyFont="1" applyBorder="1"/>
    <xf numFmtId="10" fontId="0" fillId="0" borderId="0" xfId="0" applyNumberFormat="1"/>
    <xf numFmtId="0" fontId="6" fillId="2" borderId="2" xfId="0" applyFont="1" applyFill="1" applyBorder="1"/>
    <xf numFmtId="44" fontId="6" fillId="2" borderId="3" xfId="2" applyFont="1" applyFill="1" applyBorder="1"/>
    <xf numFmtId="0" fontId="10" fillId="0" borderId="0" xfId="0" applyFont="1"/>
    <xf numFmtId="0" fontId="11" fillId="0" borderId="0" xfId="0" applyFont="1" applyAlignment="1">
      <alignment horizontal="center"/>
    </xf>
    <xf numFmtId="44" fontId="10" fillId="0" borderId="0" xfId="2" applyFont="1" applyBorder="1"/>
    <xf numFmtId="0" fontId="12" fillId="0" borderId="0" xfId="0" applyFont="1"/>
    <xf numFmtId="0" fontId="14" fillId="0" borderId="5" xfId="0" applyFont="1" applyBorder="1"/>
    <xf numFmtId="2" fontId="7" fillId="0" borderId="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408043</xdr:colOff>
      <xdr:row>2</xdr:row>
      <xdr:rowOff>44772</xdr:rowOff>
    </xdr:from>
    <xdr:to>
      <xdr:col>5</xdr:col>
      <xdr:colOff>1012983</xdr:colOff>
      <xdr:row>9</xdr:row>
      <xdr:rowOff>92397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3" y="406911"/>
          <a:ext cx="8165589" cy="1315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408043</xdr:colOff>
      <xdr:row>2</xdr:row>
      <xdr:rowOff>44772</xdr:rowOff>
    </xdr:from>
    <xdr:to>
      <xdr:col>5</xdr:col>
      <xdr:colOff>1012983</xdr:colOff>
      <xdr:row>9</xdr:row>
      <xdr:rowOff>92397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2E9B2E6-ABB1-45B3-B1A4-4828AACD04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08043" y="425772"/>
          <a:ext cx="8587141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360418</xdr:colOff>
      <xdr:row>2</xdr:row>
      <xdr:rowOff>44772</xdr:rowOff>
    </xdr:from>
    <xdr:to>
      <xdr:col>6</xdr:col>
      <xdr:colOff>210014</xdr:colOff>
      <xdr:row>9</xdr:row>
      <xdr:rowOff>92397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912679" y="406911"/>
          <a:ext cx="8165707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92"/>
  <sheetViews>
    <sheetView tabSelected="1" zoomScale="90" zoomScaleNormal="90" workbookViewId="0">
      <selection activeCell="B18" sqref="B18"/>
    </sheetView>
  </sheetViews>
  <sheetFormatPr baseColWidth="10" defaultRowHeight="14.3" x14ac:dyDescent="0.25"/>
  <cols>
    <col min="1" max="1" width="8.7109375" customWidth="1"/>
    <col min="2" max="2" width="64" customWidth="1"/>
    <col min="3" max="4" width="13.7109375" customWidth="1"/>
    <col min="5" max="5" width="19.28515625" customWidth="1"/>
    <col min="6" max="6" width="20.5703125" customWidth="1"/>
    <col min="7" max="7" width="21.5703125" customWidth="1"/>
  </cols>
  <sheetData>
    <row r="13" spans="1:7" ht="15" thickBot="1" x14ac:dyDescent="0.3"/>
    <row r="14" spans="1:7" ht="26.4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26.4" x14ac:dyDescent="0.45">
      <c r="A15" s="52" t="s">
        <v>1</v>
      </c>
      <c r="B15" s="52"/>
      <c r="C15" s="52"/>
      <c r="D15" s="52"/>
      <c r="E15" s="52"/>
      <c r="F15" s="52"/>
      <c r="G15" s="52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81</v>
      </c>
    </row>
    <row r="18" spans="1:7" x14ac:dyDescent="0.25">
      <c r="A18" s="5" t="s">
        <v>3</v>
      </c>
      <c r="B18" t="s">
        <v>33</v>
      </c>
    </row>
    <row r="19" spans="1:7" x14ac:dyDescent="0.25">
      <c r="A19" s="5" t="s">
        <v>4</v>
      </c>
      <c r="B19" s="6" t="s">
        <v>5</v>
      </c>
    </row>
    <row r="20" spans="1:7" ht="15" thickBot="1" x14ac:dyDescent="0.3">
      <c r="A20" s="7"/>
      <c r="B20" s="8"/>
      <c r="C20" s="9"/>
      <c r="D20" s="9"/>
      <c r="E20" s="9"/>
      <c r="F20" s="9"/>
      <c r="G20" s="9"/>
    </row>
    <row r="21" spans="1:7" ht="15" thickBot="1" x14ac:dyDescent="0.3">
      <c r="A21" s="10" t="s">
        <v>6</v>
      </c>
      <c r="B21" s="11" t="s">
        <v>7</v>
      </c>
      <c r="C21" s="12" t="s">
        <v>8</v>
      </c>
      <c r="D21" s="11" t="s">
        <v>9</v>
      </c>
      <c r="E21" s="12" t="s">
        <v>10</v>
      </c>
      <c r="F21" s="11" t="s">
        <v>11</v>
      </c>
      <c r="G21" s="13" t="s">
        <v>12</v>
      </c>
    </row>
    <row r="23" spans="1:7" x14ac:dyDescent="0.25">
      <c r="A23" s="14">
        <v>1</v>
      </c>
      <c r="B23" s="14" t="s">
        <v>13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34</v>
      </c>
      <c r="C24" s="15">
        <v>31.2</v>
      </c>
      <c r="D24" s="16" t="s">
        <v>15</v>
      </c>
      <c r="E24" s="17">
        <v>0</v>
      </c>
      <c r="F24" s="17">
        <f>E24*C24</f>
        <v>0</v>
      </c>
      <c r="G24" s="18"/>
    </row>
    <row r="25" spans="1:7" x14ac:dyDescent="0.25">
      <c r="A25" s="18"/>
      <c r="B25" s="18"/>
      <c r="C25" s="15"/>
      <c r="D25" s="16"/>
      <c r="E25" s="17"/>
      <c r="F25" s="17"/>
      <c r="G25" s="20">
        <f>SUM(F24:F24)</f>
        <v>0</v>
      </c>
    </row>
    <row r="26" spans="1:7" x14ac:dyDescent="0.25">
      <c r="A26" s="14">
        <v>2</v>
      </c>
      <c r="B26" s="23" t="s">
        <v>17</v>
      </c>
      <c r="C26" s="15"/>
      <c r="D26" s="16"/>
      <c r="E26" s="17"/>
      <c r="F26" s="22"/>
      <c r="G26" s="21"/>
    </row>
    <row r="27" spans="1:7" x14ac:dyDescent="0.25">
      <c r="A27" s="18">
        <f>A26+0.1</f>
        <v>2.1</v>
      </c>
      <c r="B27" s="19" t="s">
        <v>41</v>
      </c>
      <c r="C27" s="15">
        <v>16</v>
      </c>
      <c r="D27" s="16" t="s">
        <v>16</v>
      </c>
      <c r="E27" s="17">
        <v>0</v>
      </c>
      <c r="F27" s="22">
        <f t="shared" ref="F27:F32" si="0">E27*C27</f>
        <v>0</v>
      </c>
      <c r="G27" s="21"/>
    </row>
    <row r="28" spans="1:7" x14ac:dyDescent="0.25">
      <c r="A28" s="18">
        <f t="shared" ref="A28:A32" si="1">A27+0.1</f>
        <v>2.2000000000000002</v>
      </c>
      <c r="B28" s="19" t="s">
        <v>42</v>
      </c>
      <c r="C28" s="15">
        <v>4</v>
      </c>
      <c r="D28" s="16" t="s">
        <v>16</v>
      </c>
      <c r="E28" s="17">
        <v>0</v>
      </c>
      <c r="F28" s="22">
        <f t="shared" si="0"/>
        <v>0</v>
      </c>
      <c r="G28" s="21"/>
    </row>
    <row r="29" spans="1:7" x14ac:dyDescent="0.25">
      <c r="A29" s="18">
        <f t="shared" si="1"/>
        <v>2.3000000000000003</v>
      </c>
      <c r="B29" s="19" t="s">
        <v>43</v>
      </c>
      <c r="C29" s="15">
        <v>2</v>
      </c>
      <c r="D29" s="16" t="s">
        <v>16</v>
      </c>
      <c r="E29" s="17">
        <v>0</v>
      </c>
      <c r="F29" s="22">
        <f t="shared" si="0"/>
        <v>0</v>
      </c>
      <c r="G29" s="21"/>
    </row>
    <row r="30" spans="1:7" x14ac:dyDescent="0.25">
      <c r="A30" s="18">
        <f t="shared" si="1"/>
        <v>2.4000000000000004</v>
      </c>
      <c r="B30" s="19" t="s">
        <v>44</v>
      </c>
      <c r="C30" s="15">
        <v>1</v>
      </c>
      <c r="D30" s="16" t="s">
        <v>16</v>
      </c>
      <c r="E30" s="17">
        <v>0</v>
      </c>
      <c r="F30" s="22">
        <f t="shared" si="0"/>
        <v>0</v>
      </c>
      <c r="G30" s="21"/>
    </row>
    <row r="31" spans="1:7" x14ac:dyDescent="0.25">
      <c r="A31" s="18">
        <f t="shared" si="1"/>
        <v>2.5000000000000004</v>
      </c>
      <c r="B31" s="19" t="s">
        <v>45</v>
      </c>
      <c r="C31" s="15">
        <v>1</v>
      </c>
      <c r="D31" s="16" t="s">
        <v>40</v>
      </c>
      <c r="E31" s="17">
        <v>0</v>
      </c>
      <c r="F31" s="22">
        <f t="shared" si="0"/>
        <v>0</v>
      </c>
      <c r="G31" s="21"/>
    </row>
    <row r="32" spans="1:7" x14ac:dyDescent="0.25">
      <c r="A32" s="18">
        <f t="shared" si="1"/>
        <v>2.6000000000000005</v>
      </c>
      <c r="B32" s="19" t="s">
        <v>46</v>
      </c>
      <c r="C32" s="15">
        <v>22</v>
      </c>
      <c r="D32" s="16" t="s">
        <v>16</v>
      </c>
      <c r="E32" s="17">
        <v>0</v>
      </c>
      <c r="F32" s="22">
        <f t="shared" si="0"/>
        <v>0</v>
      </c>
      <c r="G32" s="21"/>
    </row>
    <row r="33" spans="1:7" x14ac:dyDescent="0.25">
      <c r="A33" s="18"/>
      <c r="B33" s="19"/>
      <c r="C33" s="15"/>
      <c r="D33" s="16"/>
      <c r="E33" s="17"/>
      <c r="F33" s="22"/>
      <c r="G33" s="20">
        <f>SUM(F27:F32)</f>
        <v>0</v>
      </c>
    </row>
    <row r="34" spans="1:7" x14ac:dyDescent="0.25">
      <c r="A34" s="14">
        <v>3</v>
      </c>
      <c r="B34" s="23" t="s">
        <v>47</v>
      </c>
      <c r="C34" s="15"/>
      <c r="D34" s="16"/>
      <c r="E34" s="17"/>
      <c r="F34" s="22"/>
      <c r="G34" s="21"/>
    </row>
    <row r="35" spans="1:7" x14ac:dyDescent="0.25">
      <c r="A35" s="18">
        <f>A34+0.1</f>
        <v>3.1</v>
      </c>
      <c r="B35" s="19" t="s">
        <v>48</v>
      </c>
      <c r="C35" s="15">
        <v>2</v>
      </c>
      <c r="D35" s="16" t="s">
        <v>16</v>
      </c>
      <c r="E35" s="17">
        <v>0</v>
      </c>
      <c r="F35" s="22">
        <f t="shared" ref="F35:F45" si="2">E35*C35</f>
        <v>0</v>
      </c>
      <c r="G35" s="21"/>
    </row>
    <row r="36" spans="1:7" x14ac:dyDescent="0.25">
      <c r="A36" s="18">
        <f t="shared" ref="A36:A43" si="3">A35+0.1</f>
        <v>3.2</v>
      </c>
      <c r="B36" s="19" t="s">
        <v>49</v>
      </c>
      <c r="C36" s="15">
        <v>2</v>
      </c>
      <c r="D36" s="16" t="s">
        <v>16</v>
      </c>
      <c r="E36" s="17">
        <v>0</v>
      </c>
      <c r="F36" s="22">
        <f t="shared" si="2"/>
        <v>0</v>
      </c>
      <c r="G36" s="21"/>
    </row>
    <row r="37" spans="1:7" x14ac:dyDescent="0.25">
      <c r="A37" s="18">
        <f t="shared" si="3"/>
        <v>3.3000000000000003</v>
      </c>
      <c r="B37" s="19" t="s">
        <v>50</v>
      </c>
      <c r="C37" s="15">
        <v>2</v>
      </c>
      <c r="D37" s="16" t="s">
        <v>16</v>
      </c>
      <c r="E37" s="17">
        <v>0</v>
      </c>
      <c r="F37" s="22">
        <f t="shared" si="2"/>
        <v>0</v>
      </c>
      <c r="G37" s="21"/>
    </row>
    <row r="38" spans="1:7" x14ac:dyDescent="0.25">
      <c r="A38" s="18">
        <f t="shared" si="3"/>
        <v>3.4000000000000004</v>
      </c>
      <c r="B38" s="19" t="s">
        <v>51</v>
      </c>
      <c r="C38" s="15">
        <v>2</v>
      </c>
      <c r="D38" s="16" t="s">
        <v>16</v>
      </c>
      <c r="E38" s="17">
        <v>0</v>
      </c>
      <c r="F38" s="22">
        <f t="shared" si="2"/>
        <v>0</v>
      </c>
      <c r="G38" s="21"/>
    </row>
    <row r="39" spans="1:7" x14ac:dyDescent="0.25">
      <c r="A39" s="18">
        <f t="shared" si="3"/>
        <v>3.5000000000000004</v>
      </c>
      <c r="B39" s="19" t="s">
        <v>52</v>
      </c>
      <c r="C39" s="15">
        <v>1</v>
      </c>
      <c r="D39" s="16" t="s">
        <v>16</v>
      </c>
      <c r="E39" s="17">
        <v>0</v>
      </c>
      <c r="F39" s="22">
        <f t="shared" si="2"/>
        <v>0</v>
      </c>
      <c r="G39" s="21"/>
    </row>
    <row r="40" spans="1:7" x14ac:dyDescent="0.25">
      <c r="A40" s="18">
        <f t="shared" si="3"/>
        <v>3.6000000000000005</v>
      </c>
      <c r="B40" s="19" t="s">
        <v>53</v>
      </c>
      <c r="C40" s="15">
        <v>3</v>
      </c>
      <c r="D40" s="16" t="s">
        <v>16</v>
      </c>
      <c r="E40" s="17">
        <v>0</v>
      </c>
      <c r="F40" s="22">
        <f t="shared" si="2"/>
        <v>0</v>
      </c>
      <c r="G40" s="21"/>
    </row>
    <row r="41" spans="1:7" x14ac:dyDescent="0.25">
      <c r="A41" s="18">
        <f t="shared" si="3"/>
        <v>3.7000000000000006</v>
      </c>
      <c r="B41" s="19" t="s">
        <v>54</v>
      </c>
      <c r="C41" s="15">
        <v>1</v>
      </c>
      <c r="D41" s="16" t="s">
        <v>16</v>
      </c>
      <c r="E41" s="17">
        <v>0</v>
      </c>
      <c r="F41" s="22">
        <f t="shared" si="2"/>
        <v>0</v>
      </c>
      <c r="G41" s="21"/>
    </row>
    <row r="42" spans="1:7" x14ac:dyDescent="0.25">
      <c r="A42" s="18">
        <f t="shared" si="3"/>
        <v>3.8000000000000007</v>
      </c>
      <c r="B42" s="19" t="s">
        <v>55</v>
      </c>
      <c r="C42" s="15">
        <v>1</v>
      </c>
      <c r="D42" s="16" t="s">
        <v>16</v>
      </c>
      <c r="E42" s="17">
        <v>0</v>
      </c>
      <c r="F42" s="22">
        <f t="shared" si="2"/>
        <v>0</v>
      </c>
      <c r="G42" s="21"/>
    </row>
    <row r="43" spans="1:7" x14ac:dyDescent="0.25">
      <c r="A43" s="18">
        <f t="shared" si="3"/>
        <v>3.9000000000000008</v>
      </c>
      <c r="B43" s="19" t="s">
        <v>56</v>
      </c>
      <c r="C43" s="15">
        <v>1</v>
      </c>
      <c r="D43" s="16" t="s">
        <v>16</v>
      </c>
      <c r="E43" s="17">
        <v>0</v>
      </c>
      <c r="F43" s="22">
        <f t="shared" si="2"/>
        <v>0</v>
      </c>
      <c r="G43" s="21"/>
    </row>
    <row r="44" spans="1:7" x14ac:dyDescent="0.25">
      <c r="A44" s="47">
        <v>3.1</v>
      </c>
      <c r="B44" s="19" t="s">
        <v>57</v>
      </c>
      <c r="C44" s="15">
        <v>1</v>
      </c>
      <c r="D44" s="16" t="s">
        <v>16</v>
      </c>
      <c r="E44" s="17">
        <v>0</v>
      </c>
      <c r="F44" s="22">
        <f t="shared" si="2"/>
        <v>0</v>
      </c>
      <c r="G44" s="21"/>
    </row>
    <row r="45" spans="1:7" x14ac:dyDescent="0.25">
      <c r="A45" s="18">
        <v>3.11</v>
      </c>
      <c r="B45" s="19" t="s">
        <v>78</v>
      </c>
      <c r="C45" s="15">
        <v>1</v>
      </c>
      <c r="D45" s="16" t="s">
        <v>16</v>
      </c>
      <c r="E45" s="17">
        <v>0</v>
      </c>
      <c r="F45" s="22">
        <f t="shared" si="2"/>
        <v>0</v>
      </c>
      <c r="G45" s="21"/>
    </row>
    <row r="46" spans="1:7" x14ac:dyDescent="0.25">
      <c r="A46" s="18"/>
      <c r="B46" s="19"/>
      <c r="C46" s="15"/>
      <c r="D46" s="16"/>
      <c r="E46" s="17"/>
      <c r="F46" s="22"/>
      <c r="G46" s="20">
        <f>SUM(F35:F45)</f>
        <v>0</v>
      </c>
    </row>
    <row r="47" spans="1:7" x14ac:dyDescent="0.25">
      <c r="A47" s="14">
        <v>4</v>
      </c>
      <c r="B47" s="23" t="s">
        <v>58</v>
      </c>
      <c r="C47" s="15"/>
      <c r="D47" s="16"/>
      <c r="E47" s="17"/>
      <c r="F47" s="22"/>
      <c r="G47" s="21"/>
    </row>
    <row r="48" spans="1:7" x14ac:dyDescent="0.25">
      <c r="A48" s="18">
        <f>A47+0.1</f>
        <v>4.0999999999999996</v>
      </c>
      <c r="B48" s="19" t="s">
        <v>59</v>
      </c>
      <c r="C48" s="15">
        <v>2.63</v>
      </c>
      <c r="D48" s="16" t="s">
        <v>15</v>
      </c>
      <c r="E48" s="17">
        <v>0</v>
      </c>
      <c r="F48" s="22">
        <f t="shared" ref="F48:F57" si="4">E48*C48</f>
        <v>0</v>
      </c>
      <c r="G48" s="21"/>
    </row>
    <row r="49" spans="1:7" x14ac:dyDescent="0.25">
      <c r="A49" s="18">
        <f t="shared" ref="A49:A56" si="5">A48+0.1</f>
        <v>4.1999999999999993</v>
      </c>
      <c r="B49" s="19" t="s">
        <v>60</v>
      </c>
      <c r="C49" s="15">
        <v>1.83</v>
      </c>
      <c r="D49" s="16" t="s">
        <v>15</v>
      </c>
      <c r="E49" s="17">
        <v>0</v>
      </c>
      <c r="F49" s="22">
        <f t="shared" si="4"/>
        <v>0</v>
      </c>
      <c r="G49" s="21"/>
    </row>
    <row r="50" spans="1:7" x14ac:dyDescent="0.25">
      <c r="A50" s="18">
        <f t="shared" si="5"/>
        <v>4.2999999999999989</v>
      </c>
      <c r="B50" s="19" t="s">
        <v>61</v>
      </c>
      <c r="C50" s="15">
        <v>1.71</v>
      </c>
      <c r="D50" s="16" t="s">
        <v>15</v>
      </c>
      <c r="E50" s="17">
        <v>0</v>
      </c>
      <c r="F50" s="22">
        <f t="shared" si="4"/>
        <v>0</v>
      </c>
      <c r="G50" s="21"/>
    </row>
    <row r="51" spans="1:7" x14ac:dyDescent="0.25">
      <c r="A51" s="18">
        <f t="shared" si="5"/>
        <v>4.3999999999999986</v>
      </c>
      <c r="B51" s="19" t="s">
        <v>62</v>
      </c>
      <c r="C51" s="15">
        <v>0.59</v>
      </c>
      <c r="D51" s="16" t="s">
        <v>15</v>
      </c>
      <c r="E51" s="17">
        <v>0</v>
      </c>
      <c r="F51" s="22">
        <f t="shared" si="4"/>
        <v>0</v>
      </c>
      <c r="G51" s="21"/>
    </row>
    <row r="52" spans="1:7" x14ac:dyDescent="0.25">
      <c r="A52" s="18">
        <f t="shared" si="5"/>
        <v>4.4999999999999982</v>
      </c>
      <c r="B52" s="19" t="s">
        <v>63</v>
      </c>
      <c r="C52" s="15">
        <v>5.4</v>
      </c>
      <c r="D52" s="16" t="s">
        <v>14</v>
      </c>
      <c r="E52" s="17">
        <v>0</v>
      </c>
      <c r="F52" s="22">
        <f t="shared" si="4"/>
        <v>0</v>
      </c>
      <c r="G52" s="21"/>
    </row>
    <row r="53" spans="1:7" x14ac:dyDescent="0.25">
      <c r="A53" s="18">
        <f t="shared" si="5"/>
        <v>4.5999999999999979</v>
      </c>
      <c r="B53" s="19" t="s">
        <v>64</v>
      </c>
      <c r="C53" s="15">
        <v>7.5</v>
      </c>
      <c r="D53" s="16" t="s">
        <v>14</v>
      </c>
      <c r="E53" s="17">
        <v>0</v>
      </c>
      <c r="F53" s="22">
        <f t="shared" si="4"/>
        <v>0</v>
      </c>
      <c r="G53" s="21"/>
    </row>
    <row r="54" spans="1:7" x14ac:dyDescent="0.25">
      <c r="A54" s="18">
        <f t="shared" si="5"/>
        <v>4.6999999999999975</v>
      </c>
      <c r="B54" s="19" t="s">
        <v>65</v>
      </c>
      <c r="C54" s="15">
        <v>10.78</v>
      </c>
      <c r="D54" s="16" t="s">
        <v>14</v>
      </c>
      <c r="E54" s="17">
        <v>0</v>
      </c>
      <c r="F54" s="22">
        <f t="shared" si="4"/>
        <v>0</v>
      </c>
      <c r="G54" s="21"/>
    </row>
    <row r="55" spans="1:7" x14ac:dyDescent="0.25">
      <c r="A55" s="18">
        <f t="shared" si="5"/>
        <v>4.7999999999999972</v>
      </c>
      <c r="B55" s="19" t="s">
        <v>66</v>
      </c>
      <c r="C55" s="15">
        <v>47.96</v>
      </c>
      <c r="D55" s="16" t="s">
        <v>67</v>
      </c>
      <c r="E55" s="17">
        <v>0</v>
      </c>
      <c r="F55" s="22">
        <f t="shared" si="4"/>
        <v>0</v>
      </c>
      <c r="G55" s="21"/>
    </row>
    <row r="56" spans="1:7" x14ac:dyDescent="0.25">
      <c r="A56" s="18">
        <f t="shared" si="5"/>
        <v>4.8999999999999968</v>
      </c>
      <c r="B56" s="19" t="s">
        <v>68</v>
      </c>
      <c r="C56" s="15">
        <v>8.98</v>
      </c>
      <c r="D56" s="16" t="s">
        <v>67</v>
      </c>
      <c r="E56" s="17">
        <v>0</v>
      </c>
      <c r="F56" s="22">
        <f t="shared" si="4"/>
        <v>0</v>
      </c>
      <c r="G56" s="21"/>
    </row>
    <row r="57" spans="1:7" x14ac:dyDescent="0.25">
      <c r="A57" s="47">
        <v>4.0999999999999996</v>
      </c>
      <c r="B57" s="19" t="s">
        <v>69</v>
      </c>
      <c r="C57" s="15">
        <v>5</v>
      </c>
      <c r="D57" s="16" t="s">
        <v>16</v>
      </c>
      <c r="E57" s="17">
        <v>0</v>
      </c>
      <c r="F57" s="22">
        <f t="shared" si="4"/>
        <v>0</v>
      </c>
      <c r="G57" s="21"/>
    </row>
    <row r="58" spans="1:7" x14ac:dyDescent="0.25">
      <c r="A58" s="18"/>
      <c r="B58" s="19"/>
      <c r="C58" s="15"/>
      <c r="D58" s="16"/>
      <c r="E58" s="17"/>
      <c r="F58" s="22"/>
      <c r="G58" s="20">
        <f>SUM(F48:F57)</f>
        <v>0</v>
      </c>
    </row>
    <row r="59" spans="1:7" x14ac:dyDescent="0.25">
      <c r="A59" s="14">
        <v>5</v>
      </c>
      <c r="B59" s="23" t="s">
        <v>37</v>
      </c>
      <c r="C59" s="15"/>
      <c r="D59" s="16"/>
      <c r="E59" s="17"/>
      <c r="F59" s="22"/>
      <c r="G59" s="21"/>
    </row>
    <row r="60" spans="1:7" x14ac:dyDescent="0.25">
      <c r="A60" s="18">
        <f>A59+0.1</f>
        <v>5.0999999999999996</v>
      </c>
      <c r="B60" s="19" t="s">
        <v>79</v>
      </c>
      <c r="C60" s="15">
        <v>343.43</v>
      </c>
      <c r="D60" s="16" t="s">
        <v>14</v>
      </c>
      <c r="E60" s="17">
        <v>0</v>
      </c>
      <c r="F60" s="17">
        <f t="shared" ref="F60:F61" si="6">E60*C60</f>
        <v>0</v>
      </c>
      <c r="G60" s="21"/>
    </row>
    <row r="61" spans="1:7" x14ac:dyDescent="0.25">
      <c r="A61" s="18">
        <f>A60+0.1</f>
        <v>5.1999999999999993</v>
      </c>
      <c r="B61" s="19" t="s">
        <v>38</v>
      </c>
      <c r="C61" s="15">
        <v>102.23</v>
      </c>
      <c r="D61" s="16" t="s">
        <v>14</v>
      </c>
      <c r="E61" s="17">
        <v>0</v>
      </c>
      <c r="F61" s="17">
        <f t="shared" si="6"/>
        <v>0</v>
      </c>
      <c r="G61" s="21"/>
    </row>
    <row r="62" spans="1:7" x14ac:dyDescent="0.25">
      <c r="A62" s="18"/>
      <c r="B62" s="19"/>
      <c r="C62" s="15"/>
      <c r="D62" s="16"/>
      <c r="E62" s="17"/>
      <c r="F62" s="22"/>
      <c r="G62" s="20">
        <f>SUM(F60:F61)</f>
        <v>0</v>
      </c>
    </row>
    <row r="63" spans="1:7" x14ac:dyDescent="0.25">
      <c r="A63" s="14">
        <v>6</v>
      </c>
      <c r="B63" s="23" t="s">
        <v>18</v>
      </c>
      <c r="C63" s="15"/>
      <c r="D63" s="16"/>
      <c r="E63" s="17"/>
      <c r="F63" s="22"/>
      <c r="G63" s="21"/>
    </row>
    <row r="64" spans="1:7" x14ac:dyDescent="0.25">
      <c r="A64" s="18">
        <f>A63+0.1</f>
        <v>6.1</v>
      </c>
      <c r="B64" s="19" t="s">
        <v>35</v>
      </c>
      <c r="C64" s="15">
        <v>95.1</v>
      </c>
      <c r="D64" s="16" t="s">
        <v>14</v>
      </c>
      <c r="E64" s="17">
        <v>0</v>
      </c>
      <c r="F64" s="17">
        <f>E64*C64</f>
        <v>0</v>
      </c>
      <c r="G64" s="21"/>
    </row>
    <row r="65" spans="1:7" x14ac:dyDescent="0.25">
      <c r="A65" s="18">
        <f>A64+0.1</f>
        <v>6.1999999999999993</v>
      </c>
      <c r="B65" s="19" t="s">
        <v>36</v>
      </c>
      <c r="C65" s="15">
        <v>120.48</v>
      </c>
      <c r="D65" s="16" t="s">
        <v>14</v>
      </c>
      <c r="E65" s="17">
        <v>0</v>
      </c>
      <c r="F65" s="17">
        <f t="shared" ref="F65:F74" si="7">E65*C65</f>
        <v>0</v>
      </c>
      <c r="G65" s="21"/>
    </row>
    <row r="66" spans="1:7" ht="28.55" x14ac:dyDescent="0.25">
      <c r="A66" s="18">
        <f>A65+0.1</f>
        <v>6.2999999999999989</v>
      </c>
      <c r="B66" s="19" t="s">
        <v>70</v>
      </c>
      <c r="C66" s="15">
        <v>157.80000000000001</v>
      </c>
      <c r="D66" s="16" t="s">
        <v>71</v>
      </c>
      <c r="E66" s="17">
        <v>0</v>
      </c>
      <c r="F66" s="17">
        <f t="shared" si="7"/>
        <v>0</v>
      </c>
      <c r="G66" s="21"/>
    </row>
    <row r="67" spans="1:7" x14ac:dyDescent="0.25">
      <c r="A67" s="18">
        <f t="shared" ref="A67:A72" si="8">A66+0.1</f>
        <v>6.3999999999999986</v>
      </c>
      <c r="B67" s="19" t="s">
        <v>72</v>
      </c>
      <c r="C67" s="15">
        <v>40.68</v>
      </c>
      <c r="D67" s="16" t="s">
        <v>71</v>
      </c>
      <c r="E67" s="17">
        <v>0</v>
      </c>
      <c r="F67" s="22">
        <f t="shared" si="7"/>
        <v>0</v>
      </c>
      <c r="G67" s="21"/>
    </row>
    <row r="68" spans="1:7" x14ac:dyDescent="0.25">
      <c r="A68" s="18">
        <f t="shared" si="8"/>
        <v>6.4999999999999982</v>
      </c>
      <c r="B68" s="19" t="s">
        <v>73</v>
      </c>
      <c r="C68" s="15">
        <v>4</v>
      </c>
      <c r="D68" s="16" t="s">
        <v>16</v>
      </c>
      <c r="E68" s="17">
        <v>0</v>
      </c>
      <c r="F68" s="22">
        <f t="shared" si="7"/>
        <v>0</v>
      </c>
      <c r="G68" s="21"/>
    </row>
    <row r="69" spans="1:7" x14ac:dyDescent="0.25">
      <c r="A69" s="18">
        <f t="shared" si="8"/>
        <v>6.5999999999999979</v>
      </c>
      <c r="B69" s="19" t="s">
        <v>74</v>
      </c>
      <c r="C69" s="15">
        <v>1</v>
      </c>
      <c r="D69" s="16" t="s">
        <v>16</v>
      </c>
      <c r="E69" s="17">
        <v>0</v>
      </c>
      <c r="F69" s="22">
        <f t="shared" si="7"/>
        <v>0</v>
      </c>
      <c r="G69" s="21"/>
    </row>
    <row r="70" spans="1:7" x14ac:dyDescent="0.25">
      <c r="A70" s="18">
        <f t="shared" si="8"/>
        <v>6.6999999999999975</v>
      </c>
      <c r="B70" s="19" t="s">
        <v>75</v>
      </c>
      <c r="C70" s="15">
        <v>340.37</v>
      </c>
      <c r="D70" s="16" t="s">
        <v>71</v>
      </c>
      <c r="E70" s="17">
        <v>0</v>
      </c>
      <c r="F70" s="22">
        <f t="shared" si="7"/>
        <v>0</v>
      </c>
      <c r="G70" s="21"/>
    </row>
    <row r="71" spans="1:7" x14ac:dyDescent="0.25">
      <c r="A71" s="18">
        <f t="shared" si="8"/>
        <v>6.7999999999999972</v>
      </c>
      <c r="B71" s="19" t="s">
        <v>76</v>
      </c>
      <c r="C71" s="15">
        <v>104.03</v>
      </c>
      <c r="D71" s="16" t="s">
        <v>14</v>
      </c>
      <c r="E71" s="17">
        <v>0</v>
      </c>
      <c r="F71" s="22">
        <f t="shared" si="7"/>
        <v>0</v>
      </c>
      <c r="G71" s="21"/>
    </row>
    <row r="72" spans="1:7" x14ac:dyDescent="0.25">
      <c r="A72" s="18">
        <f t="shared" si="8"/>
        <v>6.8999999999999968</v>
      </c>
      <c r="B72" s="19" t="s">
        <v>80</v>
      </c>
      <c r="C72" s="15">
        <v>68.36</v>
      </c>
      <c r="D72" s="16" t="s">
        <v>67</v>
      </c>
      <c r="E72" s="17">
        <v>0</v>
      </c>
      <c r="F72" s="22">
        <f t="shared" si="7"/>
        <v>0</v>
      </c>
      <c r="G72" s="21"/>
    </row>
    <row r="73" spans="1:7" x14ac:dyDescent="0.25">
      <c r="A73" s="47">
        <v>6.1</v>
      </c>
      <c r="B73" s="19" t="s">
        <v>77</v>
      </c>
      <c r="C73" s="15">
        <v>42.64</v>
      </c>
      <c r="D73" s="16" t="s">
        <v>14</v>
      </c>
      <c r="E73" s="17">
        <v>0</v>
      </c>
      <c r="F73" s="22">
        <f t="shared" si="7"/>
        <v>0</v>
      </c>
      <c r="G73" s="21"/>
    </row>
    <row r="74" spans="1:7" x14ac:dyDescent="0.25">
      <c r="A74" s="18">
        <v>6.11</v>
      </c>
      <c r="B74" s="19" t="s">
        <v>39</v>
      </c>
      <c r="C74" s="15">
        <v>1</v>
      </c>
      <c r="D74" s="16" t="s">
        <v>40</v>
      </c>
      <c r="E74" s="17">
        <v>0</v>
      </c>
      <c r="F74" s="17">
        <f t="shared" si="7"/>
        <v>0</v>
      </c>
      <c r="G74" s="21"/>
    </row>
    <row r="75" spans="1:7" x14ac:dyDescent="0.25">
      <c r="A75" s="18"/>
      <c r="B75" s="19"/>
      <c r="C75" s="15"/>
      <c r="D75" s="16"/>
      <c r="E75" s="17"/>
      <c r="F75" s="22"/>
      <c r="G75" s="20">
        <f>SUM(F64:F74)</f>
        <v>0</v>
      </c>
    </row>
    <row r="76" spans="1:7" ht="15" thickBot="1" x14ac:dyDescent="0.3">
      <c r="A76" s="18"/>
      <c r="B76" s="18"/>
      <c r="C76" s="24"/>
      <c r="D76" s="16"/>
      <c r="E76" s="24"/>
      <c r="F76" s="25"/>
      <c r="G76" s="26"/>
    </row>
    <row r="77" spans="1:7" ht="15" thickBot="1" x14ac:dyDescent="0.3">
      <c r="A77" s="8"/>
      <c r="B77" s="8"/>
      <c r="C77" s="8"/>
      <c r="D77" s="27"/>
      <c r="E77" s="8"/>
      <c r="F77" s="28" t="s">
        <v>19</v>
      </c>
      <c r="G77" s="29">
        <f>SUM(G24:G75)</f>
        <v>0</v>
      </c>
    </row>
    <row r="78" spans="1:7" x14ac:dyDescent="0.25">
      <c r="G78" s="30"/>
    </row>
    <row r="79" spans="1:7" x14ac:dyDescent="0.25">
      <c r="C79" s="14" t="s">
        <v>20</v>
      </c>
      <c r="D79" s="18"/>
      <c r="E79" s="31"/>
      <c r="F79" s="32">
        <v>3.5000000000000003E-2</v>
      </c>
      <c r="G79" s="33">
        <f>+G77*F79</f>
        <v>0</v>
      </c>
    </row>
    <row r="80" spans="1:7" x14ac:dyDescent="0.25">
      <c r="B80" s="34" t="s">
        <v>21</v>
      </c>
      <c r="C80" s="14" t="s">
        <v>22</v>
      </c>
      <c r="D80" s="18"/>
      <c r="E80" s="31"/>
      <c r="F80" s="32">
        <v>0.02</v>
      </c>
      <c r="G80" s="33">
        <f>+G77*F80</f>
        <v>0</v>
      </c>
    </row>
    <row r="81" spans="1:7" x14ac:dyDescent="0.25">
      <c r="B81" s="27" t="s">
        <v>23</v>
      </c>
      <c r="C81" s="14" t="s">
        <v>24</v>
      </c>
      <c r="D81" s="14"/>
      <c r="E81" s="31"/>
      <c r="F81" s="32">
        <v>0.01</v>
      </c>
      <c r="G81" s="33">
        <f>+G77*F81</f>
        <v>0</v>
      </c>
    </row>
    <row r="82" spans="1:7" x14ac:dyDescent="0.25">
      <c r="B82" s="34"/>
      <c r="C82" s="14" t="s">
        <v>25</v>
      </c>
      <c r="D82" s="18"/>
      <c r="E82" s="31"/>
      <c r="F82" s="32">
        <v>1E-3</v>
      </c>
      <c r="G82" s="33">
        <f>+G77*F82</f>
        <v>0</v>
      </c>
    </row>
    <row r="83" spans="1:7" x14ac:dyDescent="0.25">
      <c r="B83" s="27"/>
      <c r="C83" s="14" t="s">
        <v>26</v>
      </c>
      <c r="D83" s="18"/>
      <c r="E83" s="31"/>
      <c r="F83" s="32">
        <v>0.03</v>
      </c>
      <c r="G83" s="33">
        <f>+G77*F83</f>
        <v>0</v>
      </c>
    </row>
    <row r="84" spans="1:7" x14ac:dyDescent="0.25">
      <c r="C84" s="14" t="s">
        <v>27</v>
      </c>
      <c r="D84" s="18"/>
      <c r="E84" s="31"/>
      <c r="F84" s="32">
        <v>0.1</v>
      </c>
      <c r="G84" s="33">
        <f>+G77*F84</f>
        <v>0</v>
      </c>
    </row>
    <row r="85" spans="1:7" x14ac:dyDescent="0.25">
      <c r="C85" s="14" t="s">
        <v>28</v>
      </c>
      <c r="D85" s="26"/>
      <c r="E85" s="35"/>
      <c r="F85" s="36"/>
      <c r="G85" s="25">
        <f>SUM(G79:G84)</f>
        <v>0</v>
      </c>
    </row>
    <row r="86" spans="1:7" x14ac:dyDescent="0.25">
      <c r="C86" s="7"/>
      <c r="D86" s="46" t="s">
        <v>29</v>
      </c>
      <c r="E86" s="37">
        <v>0.18</v>
      </c>
      <c r="F86" s="32"/>
      <c r="G86" s="38">
        <f>G84*E86</f>
        <v>0</v>
      </c>
    </row>
    <row r="87" spans="1:7" ht="15" thickBot="1" x14ac:dyDescent="0.3">
      <c r="B87" s="8"/>
      <c r="F87" s="39"/>
    </row>
    <row r="88" spans="1:7" ht="15" thickBot="1" x14ac:dyDescent="0.3">
      <c r="B88" s="34"/>
      <c r="E88" s="28" t="s">
        <v>30</v>
      </c>
      <c r="F88" s="40"/>
      <c r="G88" s="41">
        <f>G77+G85+G86</f>
        <v>0</v>
      </c>
    </row>
    <row r="89" spans="1:7" ht="16.399999999999999" x14ac:dyDescent="0.3">
      <c r="A89" s="42"/>
      <c r="B89" s="43"/>
      <c r="C89" s="42"/>
      <c r="D89" s="42"/>
      <c r="E89" s="42"/>
      <c r="F89" s="42"/>
      <c r="G89" s="44"/>
    </row>
    <row r="90" spans="1:7" x14ac:dyDescent="0.25">
      <c r="B90" s="45"/>
      <c r="E90" s="45"/>
    </row>
    <row r="91" spans="1:7" x14ac:dyDescent="0.25">
      <c r="B91" s="48" t="s">
        <v>31</v>
      </c>
      <c r="C91" s="48"/>
      <c r="D91" s="48"/>
      <c r="E91" s="48"/>
      <c r="F91" s="48"/>
    </row>
    <row r="92" spans="1:7" x14ac:dyDescent="0.25">
      <c r="B92" s="48" t="s">
        <v>32</v>
      </c>
      <c r="C92" s="48"/>
      <c r="D92" s="48"/>
      <c r="E92" s="48"/>
      <c r="F92" s="48"/>
    </row>
  </sheetData>
  <mergeCells count="4">
    <mergeCell ref="B91:F91"/>
    <mergeCell ref="A14:G14"/>
    <mergeCell ref="A15:G15"/>
    <mergeCell ref="B92:F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2025-12-31T14:08:00Z</dcterms:modified>
</cp:coreProperties>
</file>