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G40" i="1" s="1"/>
  <c r="C32" i="1"/>
  <c r="C33" i="1" s="1"/>
  <c r="F33" i="1" s="1"/>
  <c r="F26" i="1"/>
  <c r="F25" i="1"/>
  <c r="F22" i="1"/>
  <c r="G23" i="1" s="1"/>
  <c r="C30" i="1" l="1"/>
  <c r="F30" i="1" s="1"/>
  <c r="C27" i="1"/>
  <c r="F27" i="1" s="1"/>
  <c r="G28" i="1" s="1"/>
  <c r="F32" i="1"/>
  <c r="C36" i="1"/>
  <c r="F36" i="1" s="1"/>
  <c r="G37" i="1" s="1"/>
  <c r="C31" i="1"/>
  <c r="F31" i="1" s="1"/>
  <c r="G34" i="1" l="1"/>
  <c r="G42" i="1" s="1"/>
  <c r="G45" i="1" l="1"/>
  <c r="G47" i="1"/>
  <c r="G48" i="1"/>
  <c r="G46" i="1"/>
  <c r="G44" i="1"/>
  <c r="G49" i="1"/>
  <c r="G51" i="1" s="1"/>
  <c r="G50" i="1" l="1"/>
  <c r="G53" i="1" s="1"/>
</calcChain>
</file>

<file path=xl/sharedStrings.xml><?xml version="1.0" encoding="utf-8"?>
<sst xmlns="http://schemas.openxmlformats.org/spreadsheetml/2006/main" count="56" uniqueCount="51">
  <si>
    <t>AYUNTAMIENTO MUNICIPAL DE BANI</t>
  </si>
  <si>
    <t>PRESUPUESTO PARTICIPATIVO</t>
  </si>
  <si>
    <t>OBRA:</t>
  </si>
  <si>
    <t>ENCACHE DE CAÑADA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</si>
  <si>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</si>
  <si>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</si>
  <si>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</si>
  <si>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</si>
  <si>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</si>
  <si>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</si>
  <si>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</si>
  <si>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</si>
  <si>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</si>
  <si>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</si>
  <si>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</si>
  <si>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</si>
  <si>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</si>
  <si>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</si>
  <si>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</si>
  <si>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</si>
  <si>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</si>
  <si>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</si>
  <si>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DEL TALUD MANUAL  </t>
  </si>
  <si>
    <t>HORMIGON ARMADO</t>
  </si>
  <si>
    <t>M2</t>
  </si>
  <si>
    <t>MUROS</t>
  </si>
  <si>
    <t xml:space="preserve">LIMPIEZA </t>
  </si>
  <si>
    <t>LIMPIEZA FINAL</t>
  </si>
  <si>
    <t>PA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</si>
  <si>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</si>
  <si>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</si>
  <si>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</si>
  <si>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</si>
  <si>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</si>
  <si>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</si>
  <si>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</si>
  <si>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</si>
  <si>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</si>
  <si>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</si>
  <si>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</si>
  <si>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</si>
  <si>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</si>
  <si>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</si>
  <si>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BARRIO MARIA CARLITA + 30 DE MAYO </t>
  </si>
  <si>
    <t>NOTA:</t>
  </si>
  <si>
    <t>OBRA EN CONJUNTO ENTRE BARRIO MARIA CARLITA Y 30 DE MAYO</t>
  </si>
  <si>
    <t>BASE EN HORMIGON PARA COLOCAR MURO DE PIEDRA 46.00 X 0.20 X 0.30 (2)</t>
  </si>
  <si>
    <t>CICLOPEO EN CAUCE DE CAÑADA 46.00 X 0.20 X 2.00</t>
  </si>
  <si>
    <t>PISO Hormigón FROTADO ESP. 0.10 CM L-46.00 A-2.00</t>
  </si>
  <si>
    <t>Hormigón SIMPLE EN PARTE SUPERIOR DE MURO ESPESOR ESP. 0.10 CM  46.00 ML X 0.20M (2)</t>
  </si>
  <si>
    <t>MURO EN PIEDRA L-46.00 MTS H-1.80 MTS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</si>
</sst>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sz val="13"/>
      <color rgb="FF0070C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left"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9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10" fillId="0" borderId="0" xfId="0" applyFont="1" applyAlignment="1">
      <alignment horizontal="center"/>
    </xf>
    <xf numFmtId="4" fontId="3" fillId="0" borderId="0" xfId="0" applyNumberFormat="1" applyFont="1"/>
    <xf numFmtId="0" fontId="7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9" fillId="0" borderId="6" xfId="0" applyNumberFormat="1" applyFont="1" applyBorder="1"/>
    <xf numFmtId="44" fontId="7" fillId="0" borderId="6" xfId="2" applyNumberFormat="1" applyFont="1" applyBorder="1"/>
    <xf numFmtId="0" fontId="6" fillId="0" borderId="0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0" fontId="9" fillId="0" borderId="0" xfId="0" applyFont="1" applyBorder="1"/>
    <xf numFmtId="10" fontId="9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12" fillId="0" borderId="5" xfId="0" applyFont="1" applyBorder="1"/>
    <xf numFmtId="0" fontId="2" fillId="0" borderId="0" xfId="0" applyFont="1"/>
    <xf numFmtId="44" fontId="3" fillId="0" borderId="0" xfId="2" applyFont="1" applyFill="1"/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7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606676</xdr:colOff>
      <xdr:row>2</xdr:row>
      <xdr:rowOff>57150</xdr:rowOff>
    </xdr:from>
    <xdr:to>
      <xdr:col>6</xdr:col>
      <xdr:colOff>425513</xdr:colOff>
      <xdr:row>8</xdr:row>
      <xdr:rowOff>123825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6676" y="491716"/>
          <a:ext cx="7921688" cy="1370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57"/>
  <sheetViews>
    <sheetView tabSelected="1" topLeftCell="A13" workbookViewId="0">
      <selection activeCell="E44" sqref="E44"/>
    </sheetView>
  </sheetViews>
  <sheetFormatPr baseColWidth="10" defaultRowHeight="17.149999999999999" x14ac:dyDescent="0.3"/>
  <cols>
    <col min="1" max="1" width="11.5703125" style="1" bestFit="1" customWidth="1"/>
    <col min="2" max="2" width="58" style="1" customWidth="1"/>
    <col min="3" max="3" width="13.5703125" style="1" customWidth="1"/>
    <col min="4" max="4" width="14" style="1" customWidth="1"/>
    <col min="5" max="5" width="14.42578125" style="1" customWidth="1"/>
    <col min="6" max="6" width="16.28515625" style="1" customWidth="1"/>
    <col min="7" max="7" width="17.85546875" style="1" customWidth="1"/>
    <col min="8" max="8" width="11.42578125" style="1"/>
    <col min="9" max="9" width="15.5703125" style="1" bestFit="1" customWidth="1"/>
    <col min="10" max="16384" width="11.42578125" style="1"/>
  </cols>
  <sheetData>
    <row r="11" spans="1:7" ht="17.850000000000001" thickBot="1" x14ac:dyDescent="0.35"/>
    <row r="12" spans="1:7" ht="30.65" customHeight="1" thickBot="1" x14ac:dyDescent="0.35">
      <c r="A12" s="48" t="s">
        <v>0</v>
      </c>
      <c r="B12" s="49"/>
      <c r="C12" s="49"/>
      <c r="D12" s="49"/>
      <c r="E12" s="49"/>
      <c r="F12" s="49"/>
      <c r="G12" s="50"/>
    </row>
    <row r="13" spans="1:7" ht="26.4" customHeight="1" x14ac:dyDescent="0.45">
      <c r="A13" s="51" t="s">
        <v>1</v>
      </c>
      <c r="B13" s="51"/>
      <c r="C13" s="51"/>
      <c r="D13" s="51"/>
      <c r="E13" s="51"/>
      <c r="F13" s="51"/>
      <c r="G13" s="51"/>
    </row>
    <row r="15" spans="1:7" x14ac:dyDescent="0.3">
      <c r="A15" s="40" t="s">
        <v>2</v>
      </c>
      <c r="B15" s="41" t="s">
        <v>3</v>
      </c>
    </row>
    <row r="16" spans="1:7" x14ac:dyDescent="0.3">
      <c r="A16" s="42" t="s">
        <v>4</v>
      </c>
      <c r="B16" s="43" t="s">
        <v>43</v>
      </c>
    </row>
    <row r="17" spans="1:7" x14ac:dyDescent="0.3">
      <c r="A17" s="42" t="s">
        <v>5</v>
      </c>
      <c r="B17" s="44" t="s">
        <v>6</v>
      </c>
    </row>
    <row r="18" spans="1:7" ht="17.850000000000001" thickBot="1" x14ac:dyDescent="0.35">
      <c r="A18" s="46" t="s">
        <v>44</v>
      </c>
      <c r="B18" s="53" t="s">
        <v>45</v>
      </c>
      <c r="C18" s="53"/>
    </row>
    <row r="19" spans="1:7" customFormat="1" ht="15" thickBot="1" x14ac:dyDescent="0.3">
      <c r="A19" s="2" t="s">
        <v>7</v>
      </c>
      <c r="B19" s="3" t="s">
        <v>8</v>
      </c>
      <c r="C19" s="4" t="s">
        <v>9</v>
      </c>
      <c r="D19" s="3" t="s">
        <v>10</v>
      </c>
      <c r="E19" s="4" t="s">
        <v>11</v>
      </c>
      <c r="F19" s="3" t="s">
        <v>12</v>
      </c>
      <c r="G19" s="5" t="s">
        <v>13</v>
      </c>
    </row>
    <row r="21" spans="1:7" customFormat="1" ht="14.3" x14ac:dyDescent="0.25">
      <c r="A21" s="6">
        <v>1</v>
      </c>
      <c r="B21" s="6" t="s">
        <v>14</v>
      </c>
      <c r="C21" s="7"/>
      <c r="D21" s="8"/>
      <c r="E21" s="7"/>
      <c r="F21" s="9"/>
      <c r="G21" s="10"/>
    </row>
    <row r="22" spans="1:7" customFormat="1" ht="14.3" x14ac:dyDescent="0.25">
      <c r="A22" s="10">
        <v>1.1000000000000001</v>
      </c>
      <c r="B22" s="11" t="s">
        <v>15</v>
      </c>
      <c r="C22" s="7">
        <v>92</v>
      </c>
      <c r="D22" s="8" t="s">
        <v>16</v>
      </c>
      <c r="E22" s="12">
        <v>0</v>
      </c>
      <c r="F22" s="9">
        <f>E22*C22</f>
        <v>0</v>
      </c>
      <c r="G22" s="10"/>
    </row>
    <row r="23" spans="1:7" customFormat="1" ht="14.3" x14ac:dyDescent="0.25">
      <c r="A23" s="10"/>
      <c r="B23" s="10"/>
      <c r="C23" s="7"/>
      <c r="D23" s="8"/>
      <c r="E23" s="12"/>
      <c r="F23" s="9"/>
      <c r="G23" s="13">
        <f>F22</f>
        <v>0</v>
      </c>
    </row>
    <row r="24" spans="1:7" customFormat="1" ht="14.3" x14ac:dyDescent="0.25">
      <c r="A24" s="6">
        <v>2</v>
      </c>
      <c r="B24" s="6" t="s">
        <v>17</v>
      </c>
      <c r="C24" s="7"/>
      <c r="D24" s="8"/>
      <c r="E24" s="12"/>
      <c r="F24" s="9"/>
      <c r="G24" s="14"/>
    </row>
    <row r="25" spans="1:7" customFormat="1" ht="27.8" x14ac:dyDescent="0.25">
      <c r="A25" s="10">
        <v>2.1</v>
      </c>
      <c r="B25" s="11" t="s">
        <v>18</v>
      </c>
      <c r="C25" s="7">
        <v>8</v>
      </c>
      <c r="D25" s="8" t="s">
        <v>19</v>
      </c>
      <c r="E25" s="12">
        <v>0</v>
      </c>
      <c r="F25" s="9">
        <f t="shared" ref="F25:F33" si="0">E25*C25</f>
        <v>0</v>
      </c>
      <c r="G25" s="14"/>
    </row>
    <row r="26" spans="1:7" customFormat="1" ht="14.3" x14ac:dyDescent="0.25">
      <c r="A26" s="10">
        <v>2.2000000000000002</v>
      </c>
      <c r="B26" s="11" t="s">
        <v>20</v>
      </c>
      <c r="C26" s="7">
        <v>40</v>
      </c>
      <c r="D26" s="8" t="s">
        <v>21</v>
      </c>
      <c r="E26" s="12">
        <v>0</v>
      </c>
      <c r="F26" s="9">
        <f t="shared" si="0"/>
        <v>0</v>
      </c>
      <c r="G26" s="14"/>
    </row>
    <row r="27" spans="1:7" customFormat="1" ht="14.3" x14ac:dyDescent="0.25">
      <c r="A27" s="10">
        <v>2.2999999999999998</v>
      </c>
      <c r="B27" s="11" t="s">
        <v>22</v>
      </c>
      <c r="C27" s="7">
        <f>C32</f>
        <v>92</v>
      </c>
      <c r="D27" s="8" t="s">
        <v>16</v>
      </c>
      <c r="E27" s="12">
        <v>0</v>
      </c>
      <c r="F27" s="9">
        <f t="shared" si="0"/>
        <v>0</v>
      </c>
      <c r="G27" s="14"/>
    </row>
    <row r="28" spans="1:7" customFormat="1" ht="14.3" x14ac:dyDescent="0.25">
      <c r="A28" s="10"/>
      <c r="B28" s="10"/>
      <c r="C28" s="7"/>
      <c r="D28" s="8"/>
      <c r="E28" s="12"/>
      <c r="F28" s="15"/>
      <c r="G28" s="13">
        <f>F25+F26+F27</f>
        <v>0</v>
      </c>
    </row>
    <row r="29" spans="1:7" customFormat="1" ht="14.3" x14ac:dyDescent="0.25">
      <c r="A29" s="6">
        <v>3</v>
      </c>
      <c r="B29" s="6" t="s">
        <v>23</v>
      </c>
      <c r="C29" s="7"/>
      <c r="D29" s="8"/>
      <c r="E29" s="12"/>
      <c r="F29" s="9"/>
      <c r="G29" s="14"/>
    </row>
    <row r="30" spans="1:7" customFormat="1" ht="27.8" x14ac:dyDescent="0.25">
      <c r="A30" s="10">
        <v>3.1</v>
      </c>
      <c r="B30" s="11" t="s">
        <v>46</v>
      </c>
      <c r="C30" s="7">
        <f>C32*0.2*0.3</f>
        <v>5.5200000000000005</v>
      </c>
      <c r="D30" s="8" t="s">
        <v>21</v>
      </c>
      <c r="E30" s="12">
        <v>0</v>
      </c>
      <c r="F30" s="9">
        <f t="shared" si="0"/>
        <v>0</v>
      </c>
      <c r="G30" s="14"/>
    </row>
    <row r="31" spans="1:7" customFormat="1" ht="14.3" x14ac:dyDescent="0.25">
      <c r="A31" s="10">
        <v>3.2</v>
      </c>
      <c r="B31" s="11" t="s">
        <v>47</v>
      </c>
      <c r="C31" s="7">
        <f>C32*0.2</f>
        <v>18.400000000000002</v>
      </c>
      <c r="D31" s="8" t="s">
        <v>21</v>
      </c>
      <c r="E31" s="12">
        <v>0</v>
      </c>
      <c r="F31" s="9">
        <f t="shared" si="0"/>
        <v>0</v>
      </c>
      <c r="G31" s="14"/>
    </row>
    <row r="32" spans="1:7" customFormat="1" ht="14.3" x14ac:dyDescent="0.25">
      <c r="A32" s="10">
        <v>3.3</v>
      </c>
      <c r="B32" s="11" t="s">
        <v>48</v>
      </c>
      <c r="C32" s="7">
        <f>C22</f>
        <v>92</v>
      </c>
      <c r="D32" s="8" t="s">
        <v>24</v>
      </c>
      <c r="E32" s="12">
        <v>0</v>
      </c>
      <c r="F32" s="9">
        <f t="shared" si="0"/>
        <v>0</v>
      </c>
      <c r="G32" s="14"/>
    </row>
    <row r="33" spans="1:7" customFormat="1" ht="27.8" x14ac:dyDescent="0.25">
      <c r="A33" s="10">
        <v>3.4</v>
      </c>
      <c r="B33" s="16" t="s">
        <v>49</v>
      </c>
      <c r="C33" s="7">
        <f>C32*0.2</f>
        <v>18.400000000000002</v>
      </c>
      <c r="D33" s="8" t="s">
        <v>24</v>
      </c>
      <c r="E33" s="12">
        <v>0</v>
      </c>
      <c r="F33" s="15">
        <f t="shared" si="0"/>
        <v>0</v>
      </c>
      <c r="G33" s="13"/>
    </row>
    <row r="34" spans="1:7" customFormat="1" ht="14.3" x14ac:dyDescent="0.25">
      <c r="A34" s="10"/>
      <c r="B34" s="10"/>
      <c r="C34" s="7"/>
      <c r="D34" s="8"/>
      <c r="E34" s="12"/>
      <c r="F34" s="15"/>
      <c r="G34" s="13">
        <f>F30+F31+F32+F33</f>
        <v>0</v>
      </c>
    </row>
    <row r="35" spans="1:7" customFormat="1" ht="14.3" x14ac:dyDescent="0.25">
      <c r="A35" s="6">
        <v>4</v>
      </c>
      <c r="B35" s="6" t="s">
        <v>25</v>
      </c>
      <c r="C35" s="7"/>
      <c r="D35" s="8"/>
      <c r="E35" s="7"/>
      <c r="F35" s="9"/>
      <c r="G35" s="10"/>
    </row>
    <row r="36" spans="1:7" customFormat="1" ht="14.3" x14ac:dyDescent="0.25">
      <c r="A36" s="10">
        <v>4.0999999999999996</v>
      </c>
      <c r="B36" s="11" t="s">
        <v>50</v>
      </c>
      <c r="C36" s="7">
        <f>C32*1.8</f>
        <v>165.6</v>
      </c>
      <c r="D36" s="8" t="s">
        <v>24</v>
      </c>
      <c r="E36" s="12">
        <v>0</v>
      </c>
      <c r="F36" s="9">
        <f>E36*C36</f>
        <v>0</v>
      </c>
      <c r="G36" s="10"/>
    </row>
    <row r="37" spans="1:7" customFormat="1" ht="14.3" x14ac:dyDescent="0.25">
      <c r="A37" s="10"/>
      <c r="B37" s="10"/>
      <c r="C37" s="7"/>
      <c r="D37" s="8"/>
      <c r="E37" s="12"/>
      <c r="F37" s="9"/>
      <c r="G37" s="13">
        <f>F36</f>
        <v>0</v>
      </c>
    </row>
    <row r="38" spans="1:7" customFormat="1" ht="14.3" x14ac:dyDescent="0.25">
      <c r="A38" s="6">
        <v>5</v>
      </c>
      <c r="B38" s="6" t="s">
        <v>26</v>
      </c>
      <c r="C38" s="7"/>
      <c r="D38" s="8"/>
      <c r="E38" s="7"/>
      <c r="F38" s="9"/>
      <c r="G38" s="10"/>
    </row>
    <row r="39" spans="1:7" customFormat="1" ht="14.3" x14ac:dyDescent="0.25">
      <c r="A39" s="10">
        <v>5.0999999999999996</v>
      </c>
      <c r="B39" s="11" t="s">
        <v>27</v>
      </c>
      <c r="C39" s="7">
        <v>1</v>
      </c>
      <c r="D39" s="8" t="s">
        <v>28</v>
      </c>
      <c r="E39" s="12">
        <v>0</v>
      </c>
      <c r="F39" s="9">
        <f>E39*C39</f>
        <v>0</v>
      </c>
      <c r="G39" s="10"/>
    </row>
    <row r="40" spans="1:7" customFormat="1" ht="14.3" x14ac:dyDescent="0.25">
      <c r="A40" s="10"/>
      <c r="B40" s="11"/>
      <c r="C40" s="7"/>
      <c r="D40" s="8"/>
      <c r="E40" s="12"/>
      <c r="F40" s="9"/>
      <c r="G40" s="13">
        <f>F39</f>
        <v>0</v>
      </c>
    </row>
    <row r="41" spans="1:7" customFormat="1" ht="15" thickBot="1" x14ac:dyDescent="0.3">
      <c r="A41" s="10"/>
      <c r="B41" s="10"/>
      <c r="C41" s="7"/>
      <c r="D41" s="8"/>
      <c r="E41" s="12"/>
      <c r="F41" s="9"/>
      <c r="G41" s="13"/>
    </row>
    <row r="42" spans="1:7" customFormat="1" ht="15" thickBot="1" x14ac:dyDescent="0.3">
      <c r="A42" s="17"/>
      <c r="B42" s="17"/>
      <c r="C42" s="17"/>
      <c r="D42" s="18"/>
      <c r="E42" s="17"/>
      <c r="F42" s="19" t="s">
        <v>29</v>
      </c>
      <c r="G42" s="20">
        <f>G23+G28+G34+G37+G40</f>
        <v>0</v>
      </c>
    </row>
    <row r="43" spans="1:7" x14ac:dyDescent="0.3">
      <c r="C43" s="21"/>
      <c r="D43" s="21"/>
      <c r="E43" s="21"/>
      <c r="F43" s="21"/>
      <c r="G43" s="21"/>
    </row>
    <row r="44" spans="1:7" x14ac:dyDescent="0.3">
      <c r="B44" s="22" t="s">
        <v>30</v>
      </c>
      <c r="C44" s="6" t="s">
        <v>31</v>
      </c>
      <c r="D44" s="10"/>
      <c r="E44" s="23"/>
      <c r="F44" s="24">
        <v>3.5000000000000003E-2</v>
      </c>
      <c r="G44" s="25">
        <f>G42*F44</f>
        <v>0</v>
      </c>
    </row>
    <row r="45" spans="1:7" x14ac:dyDescent="0.3">
      <c r="B45" s="26" t="s">
        <v>32</v>
      </c>
      <c r="C45" s="6" t="s">
        <v>33</v>
      </c>
      <c r="D45" s="10"/>
      <c r="E45" s="23"/>
      <c r="F45" s="24">
        <v>0.02</v>
      </c>
      <c r="G45" s="25">
        <f>G42*F45</f>
        <v>0</v>
      </c>
    </row>
    <row r="46" spans="1:7" x14ac:dyDescent="0.3">
      <c r="B46" s="27"/>
      <c r="C46" s="6" t="s">
        <v>34</v>
      </c>
      <c r="D46" s="6"/>
      <c r="E46" s="23"/>
      <c r="F46" s="24">
        <v>0.01</v>
      </c>
      <c r="G46" s="25">
        <f>G42*F46</f>
        <v>0</v>
      </c>
    </row>
    <row r="47" spans="1:7" x14ac:dyDescent="0.3">
      <c r="B47" s="27"/>
      <c r="C47" s="6" t="s">
        <v>35</v>
      </c>
      <c r="D47" s="10"/>
      <c r="E47" s="23"/>
      <c r="F47" s="24">
        <v>1E-3</v>
      </c>
      <c r="G47" s="25">
        <f>G42*F47</f>
        <v>0</v>
      </c>
    </row>
    <row r="48" spans="1:7" x14ac:dyDescent="0.3">
      <c r="B48" s="27"/>
      <c r="C48" s="6" t="s">
        <v>36</v>
      </c>
      <c r="D48" s="10"/>
      <c r="E48" s="23"/>
      <c r="F48" s="24">
        <v>0.03</v>
      </c>
      <c r="G48" s="25">
        <f>G42*F48</f>
        <v>0</v>
      </c>
    </row>
    <row r="49" spans="2:9" x14ac:dyDescent="0.3">
      <c r="B49" s="27"/>
      <c r="C49" s="6" t="s">
        <v>37</v>
      </c>
      <c r="D49" s="10"/>
      <c r="E49" s="23"/>
      <c r="F49" s="24">
        <v>0.1</v>
      </c>
      <c r="G49" s="25">
        <f>G42*F49</f>
        <v>0</v>
      </c>
    </row>
    <row r="50" spans="2:9" x14ac:dyDescent="0.3">
      <c r="B50" s="27"/>
      <c r="C50" s="6" t="s">
        <v>38</v>
      </c>
      <c r="D50" s="28"/>
      <c r="E50" s="29"/>
      <c r="F50" s="30"/>
      <c r="G50" s="31">
        <f>G44+G45+G46+G47+G48+G49</f>
        <v>0</v>
      </c>
    </row>
    <row r="51" spans="2:9" x14ac:dyDescent="0.3">
      <c r="B51" s="27"/>
      <c r="C51" s="32"/>
      <c r="D51" s="45" t="s">
        <v>39</v>
      </c>
      <c r="E51" s="33">
        <v>0.18</v>
      </c>
      <c r="F51" s="24"/>
      <c r="G51" s="34">
        <f>G49*E51</f>
        <v>0</v>
      </c>
    </row>
    <row r="52" spans="2:9" ht="17.850000000000001" thickBot="1" x14ac:dyDescent="0.35">
      <c r="B52" s="35"/>
      <c r="C52" s="36"/>
      <c r="D52" s="36"/>
      <c r="E52" s="36"/>
      <c r="F52" s="37"/>
      <c r="G52" s="36"/>
    </row>
    <row r="53" spans="2:9" ht="17.850000000000001" thickBot="1" x14ac:dyDescent="0.35">
      <c r="B53" s="35"/>
      <c r="C53" s="36"/>
      <c r="D53" s="36"/>
      <c r="E53" s="19" t="s">
        <v>40</v>
      </c>
      <c r="F53" s="38"/>
      <c r="G53" s="39">
        <f>G51+G50+G42</f>
        <v>0</v>
      </c>
      <c r="I53" s="47"/>
    </row>
    <row r="54" spans="2:9" x14ac:dyDescent="0.3">
      <c r="B54" s="35"/>
    </row>
    <row r="56" spans="2:9" x14ac:dyDescent="0.3">
      <c r="B56" s="52" t="s">
        <v>41</v>
      </c>
      <c r="C56" s="52"/>
      <c r="D56" s="52"/>
      <c r="E56" s="52"/>
      <c r="F56" s="52"/>
    </row>
    <row r="57" spans="2:9" x14ac:dyDescent="0.3">
      <c r="B57" s="52" t="s">
        <v>42</v>
      </c>
      <c r="C57" s="52"/>
      <c r="D57" s="52"/>
      <c r="E57" s="52"/>
      <c r="F57" s="52"/>
    </row>
  </sheetData>
  <mergeCells count="5">
    <mergeCell ref="A12:G12"/>
    <mergeCell ref="A13:G13"/>
    <mergeCell ref="B56:F56"/>
    <mergeCell ref="B57:F57"/>
    <mergeCell ref="B18:C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2026-06-10T15:40:28Z</dcterms:modified>
</cp:coreProperties>
</file>