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-Jas\Desktop\PRESUPUESTO PARTICIPATIVO 2026 (SIN PRECIO)\SEGUNDO SORTEO\"/>
    </mc:Choice>
  </mc:AlternateContent>
  <bookViews>
    <workbookView xWindow="-114" yWindow="-114" windowWidth="20730" windowHeight="11035"/>
  </bookViews>
  <sheets>
    <sheet name="3MM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" l="1"/>
  <c r="G32" i="5" s="1"/>
  <c r="A31" i="5"/>
  <c r="F28" i="5"/>
  <c r="G29" i="5" s="1"/>
  <c r="F27" i="5"/>
  <c r="A27" i="5"/>
  <c r="A28" i="5" s="1"/>
  <c r="F24" i="5"/>
  <c r="G25" i="5" s="1"/>
  <c r="A24" i="5"/>
  <c r="F21" i="5"/>
  <c r="G22" i="5" s="1"/>
  <c r="A21" i="5"/>
  <c r="G34" i="5" l="1"/>
  <c r="G38" i="5" s="1"/>
  <c r="G37" i="5" l="1"/>
  <c r="G41" i="5"/>
  <c r="G40" i="5"/>
  <c r="G39" i="5"/>
  <c r="G36" i="5"/>
  <c r="G42" i="5" s="1"/>
  <c r="G44" i="5" l="1"/>
</calcChain>
</file>

<file path=xl/sharedStrings.xml><?xml version="1.0" encoding="utf-8"?>
<sst xmlns="http://schemas.openxmlformats.org/spreadsheetml/2006/main" count="42" uniqueCount="38">
  <si>
    <t>M2</t>
  </si>
  <si>
    <t>TOTAL</t>
  </si>
  <si>
    <t>AYUNTAMIENTO MUNICIPAL DE BANI</t>
  </si>
  <si>
    <t>OBRA:</t>
  </si>
  <si>
    <t>UBICACIÓN: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</si>
  <si>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</si>
  <si>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</si>
  <si>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</si>
  <si>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</si>
  <si>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</si>
  <si>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</si>
  <si>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</si>
  <si>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CONSTRUCCION LIGERA</t>
  </si>
  <si>
    <t>SUB-TOTAL</t>
  </si>
  <si>
    <t>GASTOS ADMINISTRATIVOS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</si>
  <si>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</si>
  <si>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</si>
  <si>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</si>
  <si>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 xml:space="preserve">C. Duarte Esq. C. Wladislao Guerrero, Baní </t>
  </si>
  <si>
    <t>ANDAMIOS</t>
  </si>
  <si>
    <t>TRABAJOS DE IMPERMEABILIZACION DE TECHO</t>
  </si>
  <si>
    <t>Remoción y bote de membrana asfáltica existente + Adecuación del área</t>
  </si>
  <si>
    <t>PISOS</t>
  </si>
  <si>
    <t>Escalones en gránito natural (incluye confección e instalación + Demolición y Bote de existente)</t>
  </si>
  <si>
    <t>Intervención Cine Teatro Vaganiona</t>
  </si>
  <si>
    <t>Alquiler de andamios metálicos</t>
  </si>
  <si>
    <t>Techos de Plafón fisurado en fibra mineral de 1/2" (Acústico), Todo Costo</t>
  </si>
  <si>
    <t>Impermeabilización con lona asfáltica 5kg (5mm) Italy POL. (incluye aplicación de primer a. + cemento plástico a.)</t>
  </si>
  <si>
    <t>DIRECCION TECNICA Y REPONSABILIDAD</t>
  </si>
  <si>
    <t>ANGEL MAÑAN</t>
  </si>
  <si>
    <t>DIRECTOR OBRAS MUNICIPALES</t>
  </si>
  <si>
    <t>FONDO DE PENSIONES</t>
  </si>
  <si>
    <t>CODIA</t>
  </si>
  <si>
    <t>SEGUROS Y FIANZAS</t>
  </si>
  <si>
    <t>TRANSPORTE</t>
  </si>
  <si>
    <t>ITBIS DEL 10%</t>
  </si>
  <si>
    <t>2026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</si>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</sst>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name val="Arial"/>
      <family val="2"/>
    </font>
    <font>
      <sz val="18"/>
      <name val="Arial"/>
      <family val="2"/>
    </font>
    <font>
      <b/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70C0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ptos Narrow"/>
      <family val="2"/>
      <scheme val="minor"/>
    </font>
    <font>
      <b/>
      <u/>
      <sz val="14"/>
      <name val="Arial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1" xfId="0" applyFont="1" applyBorder="1"/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1" xfId="2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44" fontId="10" fillId="0" borderId="1" xfId="0" applyNumberFormat="1" applyFont="1" applyBorder="1"/>
    <xf numFmtId="44" fontId="10" fillId="0" borderId="7" xfId="0" applyNumberFormat="1" applyFont="1" applyBorder="1"/>
    <xf numFmtId="44" fontId="10" fillId="0" borderId="7" xfId="2" applyFont="1" applyBorder="1" applyAlignment="1">
      <alignment horizontal="center"/>
    </xf>
    <xf numFmtId="43" fontId="10" fillId="0" borderId="1" xfId="1" applyFont="1" applyBorder="1"/>
    <xf numFmtId="44" fontId="10" fillId="0" borderId="7" xfId="2" applyFont="1" applyBorder="1"/>
    <xf numFmtId="0" fontId="10" fillId="0" borderId="7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2" xfId="0" applyFont="1" applyFill="1" applyBorder="1"/>
    <xf numFmtId="44" fontId="9" fillId="2" borderId="4" xfId="0" applyNumberFormat="1" applyFont="1" applyFill="1" applyBorder="1"/>
    <xf numFmtId="0" fontId="11" fillId="0" borderId="0" xfId="0" applyFont="1"/>
    <xf numFmtId="44" fontId="11" fillId="0" borderId="0" xfId="2" applyFont="1" applyBorder="1"/>
    <xf numFmtId="0" fontId="11" fillId="0" borderId="1" xfId="0" applyFont="1" applyBorder="1"/>
    <xf numFmtId="10" fontId="10" fillId="0" borderId="1" xfId="0" applyNumberFormat="1" applyFont="1" applyBorder="1" applyAlignment="1">
      <alignment horizontal="center"/>
    </xf>
    <xf numFmtId="44" fontId="10" fillId="0" borderId="1" xfId="2" applyFont="1" applyBorder="1"/>
    <xf numFmtId="0" fontId="12" fillId="0" borderId="0" xfId="0" applyFont="1" applyAlignment="1">
      <alignment horizontal="center"/>
    </xf>
    <xf numFmtId="10" fontId="10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3" fillId="0" borderId="1" xfId="0" applyFont="1" applyBorder="1"/>
    <xf numFmtId="9" fontId="9" fillId="0" borderId="1" xfId="0" applyNumberFormat="1" applyFont="1" applyBorder="1"/>
    <xf numFmtId="44" fontId="9" fillId="0" borderId="1" xfId="2" applyFont="1" applyBorder="1"/>
    <xf numFmtId="10" fontId="11" fillId="0" borderId="0" xfId="0" applyNumberFormat="1" applyFont="1"/>
    <xf numFmtId="0" fontId="9" fillId="2" borderId="3" xfId="0" applyFont="1" applyFill="1" applyBorder="1"/>
    <xf numFmtId="44" fontId="9" fillId="2" borderId="4" xfId="2" applyFont="1" applyFill="1" applyBorder="1"/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21167</xdr:rowOff>
    </xdr:from>
    <xdr:to>
      <xdr:col>5</xdr:col>
      <xdr:colOff>1280028</xdr:colOff>
      <xdr:row>8</xdr:row>
      <xdr:rowOff>68792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81E55A-402F-423C-9897-6941137BC24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71450" y="193183"/>
          <a:ext cx="10134883" cy="12517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171450</xdr:colOff>
      <xdr:row>1</xdr:row>
      <xdr:rowOff>21167</xdr:rowOff>
    </xdr:from>
    <xdr:to>
      <xdr:col>5</xdr:col>
      <xdr:colOff>1270973</xdr:colOff>
      <xdr:row>8</xdr:row>
      <xdr:rowOff>68792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A81E55A-402F-423C-9897-6941137BC24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71450" y="202236"/>
          <a:ext cx="10125828" cy="1251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8"/>
  <sheetViews>
    <sheetView tabSelected="1" zoomScale="70" zoomScaleNormal="70" workbookViewId="0">
      <selection activeCell="A13" sqref="A13"/>
    </sheetView>
  </sheetViews>
  <sheetFormatPr baseColWidth="10" defaultRowHeight="13.55"/>
  <cols>
    <col min="1" max="1" width="15" bestFit="1" customWidth="1"/>
    <col min="2" max="2" width="61" customWidth="1"/>
    <col min="3" max="3" width="14.125" customWidth="1"/>
    <col min="4" max="4" width="12.875" bestFit="1" customWidth="1"/>
    <col min="5" max="5" width="21.625" customWidth="1"/>
    <col min="6" max="6" width="20.625" customWidth="1"/>
    <col min="7" max="7" width="20.75" customWidth="1"/>
  </cols>
  <sheetData>
    <row r="10" spans="1:7" ht="14.3" thickBot="1"/>
    <row r="11" spans="1:7" ht="28.55" thickBot="1">
      <c r="A11" s="46" t="s">
        <v>2</v>
      </c>
      <c r="B11" s="47"/>
      <c r="C11" s="47"/>
      <c r="D11" s="47"/>
      <c r="E11" s="47"/>
      <c r="F11" s="47"/>
      <c r="G11" s="48"/>
    </row>
    <row r="12" spans="1:7" ht="27.8">
      <c r="A12" s="49" t="s">
        <v>37</v>
      </c>
      <c r="B12" s="50"/>
      <c r="C12" s="50"/>
      <c r="D12" s="50"/>
      <c r="E12" s="50"/>
      <c r="F12" s="50"/>
      <c r="G12" s="50"/>
    </row>
    <row r="13" spans="1:7" ht="27.8">
      <c r="A13" s="1"/>
      <c r="B13" s="2"/>
      <c r="C13" s="2"/>
      <c r="D13" s="2"/>
      <c r="E13" s="2"/>
      <c r="F13" s="2"/>
      <c r="G13" s="2"/>
    </row>
    <row r="14" spans="1:7" ht="14.3">
      <c r="A14" s="13" t="s">
        <v>3</v>
      </c>
      <c r="B14" s="51" t="s">
        <v>24</v>
      </c>
      <c r="C14" s="51"/>
      <c r="D14" s="51"/>
      <c r="E14" s="3"/>
      <c r="F14" s="4"/>
    </row>
    <row r="15" spans="1:7" ht="14.3">
      <c r="A15" s="13" t="s">
        <v>4</v>
      </c>
      <c r="B15" s="51" t="s">
        <v>18</v>
      </c>
      <c r="C15" s="51"/>
      <c r="D15" s="51"/>
    </row>
    <row r="16" spans="1:7" ht="14.3">
      <c r="A16" s="13" t="s">
        <v>5</v>
      </c>
      <c r="B16" s="5" t="s">
        <v>36</v>
      </c>
      <c r="C16" s="13"/>
      <c r="D16" s="13"/>
    </row>
    <row r="17" spans="1:7" ht="15" thickBot="1">
      <c r="A17" s="6"/>
      <c r="B17" s="13"/>
      <c r="C17" s="7"/>
      <c r="D17" s="7"/>
      <c r="E17" s="7"/>
      <c r="F17" s="7"/>
      <c r="G17" s="7"/>
    </row>
    <row r="18" spans="1:7" ht="14.3" thickBot="1">
      <c r="A18" s="8" t="s">
        <v>6</v>
      </c>
      <c r="B18" s="9" t="s">
        <v>7</v>
      </c>
      <c r="C18" s="10" t="s">
        <v>8</v>
      </c>
      <c r="D18" s="9" t="s">
        <v>9</v>
      </c>
      <c r="E18" s="10" t="s">
        <v>10</v>
      </c>
      <c r="F18" s="9" t="s">
        <v>11</v>
      </c>
      <c r="G18" s="11" t="s">
        <v>1</v>
      </c>
    </row>
    <row r="20" spans="1:7" ht="18.55">
      <c r="A20" s="14">
        <v>1</v>
      </c>
      <c r="B20" s="14" t="s">
        <v>19</v>
      </c>
      <c r="C20" s="15"/>
      <c r="D20" s="16"/>
      <c r="E20" s="15"/>
      <c r="F20" s="17"/>
      <c r="G20" s="18"/>
    </row>
    <row r="21" spans="1:7" ht="17.850000000000001">
      <c r="A21" s="18">
        <f>A20+0.01</f>
        <v>1.01</v>
      </c>
      <c r="B21" s="19" t="s">
        <v>25</v>
      </c>
      <c r="C21" s="15">
        <v>240</v>
      </c>
      <c r="D21" s="16" t="s">
        <v>0</v>
      </c>
      <c r="E21" s="17">
        <v>0</v>
      </c>
      <c r="F21" s="17">
        <f>E21*C21</f>
        <v>0</v>
      </c>
      <c r="G21" s="18"/>
    </row>
    <row r="22" spans="1:7" ht="17.850000000000001">
      <c r="A22" s="18"/>
      <c r="B22" s="18"/>
      <c r="C22" s="15"/>
      <c r="D22" s="16"/>
      <c r="E22" s="17"/>
      <c r="F22" s="17"/>
      <c r="G22" s="20">
        <f>SUM(F21:F21)</f>
        <v>0</v>
      </c>
    </row>
    <row r="23" spans="1:7" ht="18.55">
      <c r="A23" s="14">
        <v>2</v>
      </c>
      <c r="B23" s="14" t="s">
        <v>12</v>
      </c>
      <c r="C23" s="15"/>
      <c r="D23" s="16"/>
      <c r="E23" s="17"/>
      <c r="F23" s="17"/>
      <c r="G23" s="18"/>
    </row>
    <row r="24" spans="1:7" ht="35.65">
      <c r="A24" s="18">
        <f>A23+0.01</f>
        <v>2.0099999999999998</v>
      </c>
      <c r="B24" s="19" t="s">
        <v>26</v>
      </c>
      <c r="C24" s="15">
        <v>600</v>
      </c>
      <c r="D24" s="16" t="s">
        <v>0</v>
      </c>
      <c r="E24" s="17">
        <v>0</v>
      </c>
      <c r="F24" s="17">
        <f>E24*C24</f>
        <v>0</v>
      </c>
      <c r="G24" s="18"/>
    </row>
    <row r="25" spans="1:7" ht="17.850000000000001">
      <c r="A25" s="18"/>
      <c r="B25" s="18"/>
      <c r="C25" s="15"/>
      <c r="D25" s="16"/>
      <c r="E25" s="17"/>
      <c r="F25" s="17"/>
      <c r="G25" s="20">
        <f>SUM(F24:F24)</f>
        <v>0</v>
      </c>
    </row>
    <row r="26" spans="1:7" ht="18.55">
      <c r="A26" s="14">
        <v>3</v>
      </c>
      <c r="B26" s="14" t="s">
        <v>20</v>
      </c>
      <c r="C26" s="15"/>
      <c r="D26" s="16"/>
      <c r="E26" s="17"/>
      <c r="F26" s="17"/>
      <c r="G26" s="18"/>
    </row>
    <row r="27" spans="1:7" ht="35.65">
      <c r="A27" s="18">
        <f>A26+0.01</f>
        <v>3.01</v>
      </c>
      <c r="B27" s="19" t="s">
        <v>21</v>
      </c>
      <c r="C27" s="15">
        <v>900</v>
      </c>
      <c r="D27" s="16" t="s">
        <v>0</v>
      </c>
      <c r="E27" s="17">
        <v>0</v>
      </c>
      <c r="F27" s="17">
        <f>E27*C27</f>
        <v>0</v>
      </c>
      <c r="G27" s="21"/>
    </row>
    <row r="28" spans="1:7" ht="53.5">
      <c r="A28" s="18">
        <f>A27+0.01</f>
        <v>3.0199999999999996</v>
      </c>
      <c r="B28" s="19" t="s">
        <v>27</v>
      </c>
      <c r="C28" s="15">
        <v>900</v>
      </c>
      <c r="D28" s="16" t="s">
        <v>0</v>
      </c>
      <c r="E28" s="17">
        <v>0</v>
      </c>
      <c r="F28" s="17">
        <f>E28*C28</f>
        <v>0</v>
      </c>
      <c r="G28" s="18"/>
    </row>
    <row r="29" spans="1:7" ht="17.850000000000001">
      <c r="A29" s="18"/>
      <c r="B29" s="18"/>
      <c r="C29" s="15"/>
      <c r="D29" s="16"/>
      <c r="E29" s="17"/>
      <c r="F29" s="22"/>
      <c r="G29" s="21">
        <f>SUM(F27:F28)</f>
        <v>0</v>
      </c>
    </row>
    <row r="30" spans="1:7" ht="18.55">
      <c r="A30" s="14">
        <v>4</v>
      </c>
      <c r="B30" s="14" t="s">
        <v>22</v>
      </c>
      <c r="C30" s="15"/>
      <c r="D30" s="16"/>
      <c r="E30" s="15"/>
      <c r="F30" s="22"/>
      <c r="G30" s="21"/>
    </row>
    <row r="31" spans="1:7" ht="35.65">
      <c r="A31" s="18">
        <f>A30+0.01</f>
        <v>4.01</v>
      </c>
      <c r="B31" s="19" t="s">
        <v>23</v>
      </c>
      <c r="C31" s="15">
        <v>43.7</v>
      </c>
      <c r="D31" s="16" t="s">
        <v>0</v>
      </c>
      <c r="E31" s="17">
        <v>0</v>
      </c>
      <c r="F31" s="22">
        <f>E31*C31</f>
        <v>0</v>
      </c>
      <c r="G31" s="21"/>
    </row>
    <row r="32" spans="1:7" ht="17.850000000000001">
      <c r="A32" s="18"/>
      <c r="B32" s="19"/>
      <c r="C32" s="15"/>
      <c r="D32" s="16"/>
      <c r="E32" s="17"/>
      <c r="F32" s="22"/>
      <c r="G32" s="21">
        <f>F31</f>
        <v>0</v>
      </c>
    </row>
    <row r="33" spans="1:7" ht="18.55" thickBot="1">
      <c r="A33" s="18"/>
      <c r="B33" s="18"/>
      <c r="C33" s="23"/>
      <c r="D33" s="16"/>
      <c r="E33" s="23"/>
      <c r="F33" s="24"/>
      <c r="G33" s="25"/>
    </row>
    <row r="34" spans="1:7" ht="19.25" thickBot="1">
      <c r="A34" s="26"/>
      <c r="B34" s="26"/>
      <c r="C34" s="26"/>
      <c r="D34" s="27"/>
      <c r="E34" s="26"/>
      <c r="F34" s="28" t="s">
        <v>13</v>
      </c>
      <c r="G34" s="29">
        <f>SUM(G22:G32)</f>
        <v>0</v>
      </c>
    </row>
    <row r="35" spans="1:7" ht="17.850000000000001">
      <c r="A35" s="30"/>
      <c r="B35" s="30"/>
      <c r="C35" s="30"/>
      <c r="D35" s="30"/>
      <c r="E35" s="30"/>
      <c r="F35" s="30"/>
      <c r="G35" s="31"/>
    </row>
    <row r="36" spans="1:7" ht="18.55">
      <c r="A36" s="30"/>
      <c r="B36" s="30"/>
      <c r="C36" s="14" t="s">
        <v>28</v>
      </c>
      <c r="D36" s="18"/>
      <c r="E36" s="32"/>
      <c r="F36" s="33">
        <v>0.1</v>
      </c>
      <c r="G36" s="34">
        <f>+G34*F36</f>
        <v>0</v>
      </c>
    </row>
    <row r="37" spans="1:7" ht="18.55">
      <c r="A37" s="30"/>
      <c r="B37" s="35" t="s">
        <v>29</v>
      </c>
      <c r="C37" s="14" t="s">
        <v>14</v>
      </c>
      <c r="D37" s="18"/>
      <c r="E37" s="32"/>
      <c r="F37" s="33">
        <v>0.03</v>
      </c>
      <c r="G37" s="34">
        <f>+G34*F37</f>
        <v>0</v>
      </c>
    </row>
    <row r="38" spans="1:7" ht="18.55">
      <c r="A38" s="30"/>
      <c r="B38" s="27" t="s">
        <v>30</v>
      </c>
      <c r="C38" s="14" t="s">
        <v>31</v>
      </c>
      <c r="D38" s="14"/>
      <c r="E38" s="32"/>
      <c r="F38" s="33">
        <v>0.01</v>
      </c>
      <c r="G38" s="34">
        <f>+G34*F38</f>
        <v>0</v>
      </c>
    </row>
    <row r="39" spans="1:7" ht="18.55">
      <c r="A39" s="30"/>
      <c r="B39" s="35"/>
      <c r="C39" s="14" t="s">
        <v>32</v>
      </c>
      <c r="D39" s="18"/>
      <c r="E39" s="32"/>
      <c r="F39" s="33">
        <v>1E-3</v>
      </c>
      <c r="G39" s="34">
        <f>+G34*F39</f>
        <v>0</v>
      </c>
    </row>
    <row r="40" spans="1:7" ht="18.55">
      <c r="A40" s="30"/>
      <c r="B40" s="27"/>
      <c r="C40" s="14" t="s">
        <v>33</v>
      </c>
      <c r="D40" s="18"/>
      <c r="E40" s="32"/>
      <c r="F40" s="33">
        <v>3.5000000000000003E-2</v>
      </c>
      <c r="G40" s="34">
        <f>+G34*F40</f>
        <v>0</v>
      </c>
    </row>
    <row r="41" spans="1:7" ht="18.55">
      <c r="A41" s="30"/>
      <c r="B41" s="30"/>
      <c r="C41" s="14" t="s">
        <v>34</v>
      </c>
      <c r="D41" s="25"/>
      <c r="E41" s="36"/>
      <c r="F41" s="33">
        <v>0.02</v>
      </c>
      <c r="G41" s="24">
        <f>G34*F41</f>
        <v>0</v>
      </c>
    </row>
    <row r="42" spans="1:7" ht="18.55">
      <c r="A42" s="30"/>
      <c r="B42" s="37"/>
      <c r="C42" s="38"/>
      <c r="D42" s="39" t="s">
        <v>35</v>
      </c>
      <c r="E42" s="40">
        <v>0.18</v>
      </c>
      <c r="F42" s="33"/>
      <c r="G42" s="41">
        <f>G36*E42</f>
        <v>0</v>
      </c>
    </row>
    <row r="43" spans="1:7" ht="18.55" thickBot="1">
      <c r="A43" s="30"/>
      <c r="B43" s="27"/>
      <c r="C43" s="30"/>
      <c r="D43" s="30"/>
      <c r="E43" s="30"/>
      <c r="F43" s="42"/>
      <c r="G43" s="30"/>
    </row>
    <row r="44" spans="1:7" ht="19.25" thickBot="1">
      <c r="A44" s="30"/>
      <c r="B44" s="35"/>
      <c r="C44" s="30"/>
      <c r="D44" s="30"/>
      <c r="E44" s="28" t="s">
        <v>15</v>
      </c>
      <c r="F44" s="43"/>
      <c r="G44" s="44">
        <f>SUM(G34:G42)</f>
        <v>0</v>
      </c>
    </row>
    <row r="45" spans="1:7" ht="17.850000000000001">
      <c r="A45" s="30"/>
      <c r="B45" s="27"/>
      <c r="C45" s="30"/>
      <c r="D45" s="30"/>
      <c r="E45" s="30"/>
      <c r="F45" s="30"/>
      <c r="G45" s="31"/>
    </row>
    <row r="46" spans="1:7">
      <c r="B46" s="12"/>
      <c r="E46" s="12"/>
    </row>
    <row r="47" spans="1:7">
      <c r="B47" s="45" t="s">
        <v>16</v>
      </c>
      <c r="C47" s="45"/>
      <c r="D47" s="45"/>
      <c r="E47" s="45"/>
      <c r="F47" s="45"/>
    </row>
    <row r="48" spans="1:7">
      <c r="B48" s="45" t="s">
        <v>17</v>
      </c>
      <c r="C48" s="45"/>
      <c r="D48" s="45"/>
      <c r="E48" s="45"/>
      <c r="F48" s="45"/>
    </row>
  </sheetData>
  <mergeCells count="6">
    <mergeCell ref="B48:F48"/>
    <mergeCell ref="A11:G11"/>
    <mergeCell ref="A12:G12"/>
    <mergeCell ref="B14:D14"/>
    <mergeCell ref="B15:D15"/>
    <mergeCell ref="B47:F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3MM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Arias</dc:creator>
  <cp:lastModifiedBy>Secretaria-Jas</cp:lastModifiedBy>
  <cp:lastPrinted>2026-06-09T12:36:01Z</cp:lastPrinted>
  <dcterms:created xsi:type="dcterms:W3CDTF">2026-01-29T15:05:28Z</dcterms:created>
  <dcterms:modified xsi:type="dcterms:W3CDTF">2026-06-10T15:47:26Z</dcterms:modified>
</cp:coreProperties>
</file>